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1"/>
  </bookViews>
  <sheets>
    <sheet name="Hoc ky 1 2014-2015" sheetId="1" r:id="rId1"/>
    <sheet name="Hoc ky 2 2013-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<sst xmlns="http://schemas.openxmlformats.org/spreadsheetml/2006/main" count="918" uniqueCount="467">
  <si>
    <t xml:space="preserve">                                   DANH SÁCH HSSV DỰ KIẾN  CHI TRẢ TIỀN MIỄN, GIẢM HỌC HỌC KỲ I THÁNG NĂM 2014-2015</t>
  </si>
  <si>
    <t>TT</t>
  </si>
  <si>
    <t>Mã sinh viên</t>
  </si>
  <si>
    <t xml:space="preserve">Họ và </t>
  </si>
  <si>
    <t xml:space="preserve">tên </t>
  </si>
  <si>
    <t xml:space="preserve">Lớp </t>
  </si>
  <si>
    <t>Đối tượng miễn giãm</t>
  </si>
  <si>
    <t>Miễn/giảm học phí</t>
  </si>
  <si>
    <t>Số tiền được miễn giảm</t>
  </si>
  <si>
    <t>Số tài khoản Ngân hàng Đông Á</t>
  </si>
  <si>
    <t>01 tháng</t>
  </si>
  <si>
    <t>05 tháng</t>
  </si>
  <si>
    <t>12CQ5101040003</t>
  </si>
  <si>
    <t>Nguyễn Hữu</t>
  </si>
  <si>
    <t>Bôn</t>
  </si>
  <si>
    <t>C12CD1</t>
  </si>
  <si>
    <t>HCSNTB</t>
  </si>
  <si>
    <t>0109455915</t>
  </si>
  <si>
    <t>12CQ5101040034</t>
  </si>
  <si>
    <t>Đào Thanh</t>
  </si>
  <si>
    <t>Ngân</t>
  </si>
  <si>
    <t>0109455931</t>
  </si>
  <si>
    <t>12CQ5101040048</t>
  </si>
  <si>
    <t>Phan Thanh</t>
  </si>
  <si>
    <t>Sang</t>
  </si>
  <si>
    <t>0109043379</t>
  </si>
  <si>
    <t>12CQ5101040050</t>
  </si>
  <si>
    <t>Hồ Minh</t>
  </si>
  <si>
    <t>Sỹ</t>
  </si>
  <si>
    <t>CBB</t>
  </si>
  <si>
    <t>0108046461</t>
  </si>
  <si>
    <t>12CQ5101040059</t>
  </si>
  <si>
    <t>Lê Văn</t>
  </si>
  <si>
    <t>Viên</t>
  </si>
  <si>
    <t>CTB</t>
  </si>
  <si>
    <t>0109455947</t>
  </si>
  <si>
    <t>12CQ5101040114</t>
  </si>
  <si>
    <t>Nguyễn Thanh</t>
  </si>
  <si>
    <t>Long</t>
  </si>
  <si>
    <t>C12CD2</t>
  </si>
  <si>
    <t>0109043462</t>
  </si>
  <si>
    <t>12CQ3403010008</t>
  </si>
  <si>
    <t>Đỗ Nguyễn Đức</t>
  </si>
  <si>
    <t>Hạnh</t>
  </si>
  <si>
    <t>C12KT1</t>
  </si>
  <si>
    <t>0109455994</t>
  </si>
  <si>
    <t>12CQ5803020044</t>
  </si>
  <si>
    <t>Phạm Phúc</t>
  </si>
  <si>
    <t>Tài</t>
  </si>
  <si>
    <t>C12KX1</t>
  </si>
  <si>
    <t>0109456370</t>
  </si>
  <si>
    <t>12CQ5803020024</t>
  </si>
  <si>
    <t xml:space="preserve">Nguyễn Đăng </t>
  </si>
  <si>
    <t>Khoa</t>
  </si>
  <si>
    <t>CNMSLĐ</t>
  </si>
  <si>
    <t>0109456254</t>
  </si>
  <si>
    <t>12CQ5101020001</t>
  </si>
  <si>
    <t>Hồ Thanh</t>
  </si>
  <si>
    <t>An</t>
  </si>
  <si>
    <t>C12X1</t>
  </si>
  <si>
    <t>0109456388</t>
  </si>
  <si>
    <t>12CQ5101020015</t>
  </si>
  <si>
    <t>Hảo</t>
  </si>
  <si>
    <t>0107973061</t>
  </si>
  <si>
    <t>12CQ5101020095</t>
  </si>
  <si>
    <t>Nguyễn Ngọc</t>
  </si>
  <si>
    <t>Sơn</t>
  </si>
  <si>
    <t>C12X2</t>
  </si>
  <si>
    <t>CMC</t>
  </si>
  <si>
    <t>0109456328</t>
  </si>
  <si>
    <t>C11A010199</t>
  </si>
  <si>
    <t>Nguyễn Văn</t>
  </si>
  <si>
    <t>Hiếu</t>
  </si>
  <si>
    <t>0107993855</t>
  </si>
  <si>
    <t>12CQ5101020145</t>
  </si>
  <si>
    <t>Trần Khắc</t>
  </si>
  <si>
    <t>Phi</t>
  </si>
  <si>
    <t>C12X3</t>
  </si>
  <si>
    <t>0109456577</t>
  </si>
  <si>
    <t>12CQ5101020195</t>
  </si>
  <si>
    <t>Nguyễn Đặng Thành</t>
  </si>
  <si>
    <t>Luân</t>
  </si>
  <si>
    <t>C12X4</t>
  </si>
  <si>
    <t>0109456492</t>
  </si>
  <si>
    <t>12CQ5101020329</t>
  </si>
  <si>
    <t>Ngô Quốc</t>
  </si>
  <si>
    <t>Toàn</t>
  </si>
  <si>
    <t>C12X6</t>
  </si>
  <si>
    <t>0108972859</t>
  </si>
  <si>
    <t>13CQ5101040058</t>
  </si>
  <si>
    <t>Lê Anh</t>
  </si>
  <si>
    <t>Thưởng</t>
  </si>
  <si>
    <t>C13CD</t>
  </si>
  <si>
    <t>0108802634</t>
  </si>
  <si>
    <t>13CQ5104050009</t>
  </si>
  <si>
    <t>Nguyễn Thị Thu</t>
  </si>
  <si>
    <t>Thủy</t>
  </si>
  <si>
    <t>C13CN</t>
  </si>
  <si>
    <t>0109643627</t>
  </si>
  <si>
    <t>13CQ5101030001</t>
  </si>
  <si>
    <t>Võ Quang</t>
  </si>
  <si>
    <t>Dũng</t>
  </si>
  <si>
    <t>C13HT</t>
  </si>
  <si>
    <t>0109643628</t>
  </si>
  <si>
    <t>13CQ5803020015</t>
  </si>
  <si>
    <t>Tô Thanh</t>
  </si>
  <si>
    <t>Mạnh</t>
  </si>
  <si>
    <t>C13KX</t>
  </si>
  <si>
    <t>0109643698</t>
  </si>
  <si>
    <t>13CQ5101020005</t>
  </si>
  <si>
    <t>Phạm Công</t>
  </si>
  <si>
    <t>Bằng</t>
  </si>
  <si>
    <t>C13X1</t>
  </si>
  <si>
    <t>0109643749</t>
  </si>
  <si>
    <t>13CQ5101020030</t>
  </si>
  <si>
    <t>Y' Rô Man</t>
  </si>
  <si>
    <t>Kbuôr</t>
  </si>
  <si>
    <t>DTIN-CN</t>
  </si>
  <si>
    <t>0109198623</t>
  </si>
  <si>
    <t>13CQ5101020091</t>
  </si>
  <si>
    <t>Đoàn Nguyên</t>
  </si>
  <si>
    <t>Hưng</t>
  </si>
  <si>
    <t>C13X2</t>
  </si>
  <si>
    <t>0108532140</t>
  </si>
  <si>
    <t>14CQ5104050003</t>
  </si>
  <si>
    <t>Hùng</t>
  </si>
  <si>
    <t>C14CN</t>
  </si>
  <si>
    <t>0109404923</t>
  </si>
  <si>
    <t>14CQ5104050006</t>
  </si>
  <si>
    <t>Tạ Duy</t>
  </si>
  <si>
    <t>Nam</t>
  </si>
  <si>
    <t>0109404925</t>
  </si>
  <si>
    <t>14CQ5101030011</t>
  </si>
  <si>
    <t>Trần Quang</t>
  </si>
  <si>
    <t>Tuy</t>
  </si>
  <si>
    <t>C14HT</t>
  </si>
  <si>
    <t>0109404921</t>
  </si>
  <si>
    <t>14CQ3403010032</t>
  </si>
  <si>
    <t>Phạm Thị Bích</t>
  </si>
  <si>
    <t>Vân</t>
  </si>
  <si>
    <t>C14KT</t>
  </si>
  <si>
    <t>0108876226</t>
  </si>
  <si>
    <t>14CQ5101020080</t>
  </si>
  <si>
    <t>Quàng</t>
  </si>
  <si>
    <t>C14X2</t>
  </si>
  <si>
    <t>0108867721</t>
  </si>
  <si>
    <t>13CQ5101020217</t>
  </si>
  <si>
    <t>Bùi Thị Thanh</t>
  </si>
  <si>
    <t>Lý</t>
  </si>
  <si>
    <t>C13X4</t>
  </si>
  <si>
    <t>CMC-KK</t>
  </si>
  <si>
    <t>0109643953</t>
  </si>
  <si>
    <t>12DQ5801020001</t>
  </si>
  <si>
    <t>Đàng Ngọc</t>
  </si>
  <si>
    <t>Cao</t>
  </si>
  <si>
    <t>D12K</t>
  </si>
  <si>
    <t>0108349691</t>
  </si>
  <si>
    <t>12DQ5801020029</t>
  </si>
  <si>
    <t>Thạch Trung</t>
  </si>
  <si>
    <t>Khang</t>
  </si>
  <si>
    <t>0108349708</t>
  </si>
  <si>
    <t>12DQ5801020044</t>
  </si>
  <si>
    <t>Trần Đình</t>
  </si>
  <si>
    <t>0108349722</t>
  </si>
  <si>
    <t>12DQ5802010100</t>
  </si>
  <si>
    <t>Võ Ngọc</t>
  </si>
  <si>
    <t>Sâm</t>
  </si>
  <si>
    <t>D12X2</t>
  </si>
  <si>
    <t>0108349793</t>
  </si>
  <si>
    <t>12DQ5802010156</t>
  </si>
  <si>
    <t>Diệp Bảo</t>
  </si>
  <si>
    <t>Quốc</t>
  </si>
  <si>
    <t>D12X3</t>
  </si>
  <si>
    <t>0108350033</t>
  </si>
  <si>
    <t>12DQ5802010190</t>
  </si>
  <si>
    <t>Trần Việt</t>
  </si>
  <si>
    <t>Đức</t>
  </si>
  <si>
    <t>D12X4</t>
  </si>
  <si>
    <t>0108350061</t>
  </si>
  <si>
    <t>12DQ5802010191</t>
  </si>
  <si>
    <t>Phan Tấn</t>
  </si>
  <si>
    <t>Hải</t>
  </si>
  <si>
    <t>0107748528</t>
  </si>
  <si>
    <t>12DQ5802010241</t>
  </si>
  <si>
    <t>Hồ Tuấn</t>
  </si>
  <si>
    <t>Anh</t>
  </si>
  <si>
    <t>D12X5</t>
  </si>
  <si>
    <t>0109459833</t>
  </si>
  <si>
    <t>12DQ5802010271</t>
  </si>
  <si>
    <t>Trần Văn</t>
  </si>
  <si>
    <t>Phúc</t>
  </si>
  <si>
    <t>0109459973</t>
  </si>
  <si>
    <t>12DQ5802010321</t>
  </si>
  <si>
    <t>Nguyễn Phương</t>
  </si>
  <si>
    <t>D12X6</t>
  </si>
  <si>
    <t>0108972901</t>
  </si>
  <si>
    <t>12DQ5802010328</t>
  </si>
  <si>
    <t>Lê Duy</t>
  </si>
  <si>
    <t>Tân</t>
  </si>
  <si>
    <t>0108972906</t>
  </si>
  <si>
    <t>13DQ5802050001</t>
  </si>
  <si>
    <t>Huỳnh Trung</t>
  </si>
  <si>
    <t>Chánh</t>
  </si>
  <si>
    <t>D13CD</t>
  </si>
  <si>
    <t>0109647621</t>
  </si>
  <si>
    <t>13DQ5801020015</t>
  </si>
  <si>
    <t>Nguyễn Lê Điện</t>
  </si>
  <si>
    <t>Đoan</t>
  </si>
  <si>
    <t>D13K</t>
  </si>
  <si>
    <t>0108731206</t>
  </si>
  <si>
    <t>13DQ5801020043</t>
  </si>
  <si>
    <t>Phong</t>
  </si>
  <si>
    <t>0109647717</t>
  </si>
  <si>
    <t>13DQ5801020056</t>
  </si>
  <si>
    <t>Trần Thị Mộng</t>
  </si>
  <si>
    <t>Thơ</t>
  </si>
  <si>
    <t>0109647738</t>
  </si>
  <si>
    <t>13DQ5801020071</t>
  </si>
  <si>
    <t>Phan Phạm Hoàng</t>
  </si>
  <si>
    <t>Việt</t>
  </si>
  <si>
    <t>0109647729</t>
  </si>
  <si>
    <t>13DQ5802010362</t>
  </si>
  <si>
    <t>Nguyễn Thị Ngọc Hiền</t>
  </si>
  <si>
    <t>Linh</t>
  </si>
  <si>
    <t>D13X1</t>
  </si>
  <si>
    <t>0109647785</t>
  </si>
  <si>
    <t>13DQ5802010107</t>
  </si>
  <si>
    <t>Lê Công</t>
  </si>
  <si>
    <t>Văn</t>
  </si>
  <si>
    <t>D13X2</t>
  </si>
  <si>
    <t>0109647930</t>
  </si>
  <si>
    <t>13DQ5802010165</t>
  </si>
  <si>
    <t>Vinh</t>
  </si>
  <si>
    <t>D13X3</t>
  </si>
  <si>
    <t>0109647973</t>
  </si>
  <si>
    <t>13DQ5802010454</t>
  </si>
  <si>
    <t>Bùi Văn</t>
  </si>
  <si>
    <t>Tiến</t>
  </si>
  <si>
    <t>D13X6</t>
  </si>
  <si>
    <t>0109648110</t>
  </si>
  <si>
    <t>13DQ5802010381</t>
  </si>
  <si>
    <t>Nguyễn Thời</t>
  </si>
  <si>
    <t>Sự</t>
  </si>
  <si>
    <t>D13X7</t>
  </si>
  <si>
    <t>0109648156</t>
  </si>
  <si>
    <t>13DQ5802010451</t>
  </si>
  <si>
    <t>Trương Công</t>
  </si>
  <si>
    <t>Thịnh</t>
  </si>
  <si>
    <t>D13X8</t>
  </si>
  <si>
    <t>0109648208</t>
  </si>
  <si>
    <t>14DQ5801020062</t>
  </si>
  <si>
    <t>Phạm Ngọc</t>
  </si>
  <si>
    <t>Phát</t>
  </si>
  <si>
    <t>D14K2</t>
  </si>
  <si>
    <t>0108873449</t>
  </si>
  <si>
    <t>14DQ5802010090</t>
  </si>
  <si>
    <t>Khôi</t>
  </si>
  <si>
    <t>D14X2</t>
  </si>
  <si>
    <t>0108869966</t>
  </si>
  <si>
    <t>14DQ5802010375</t>
  </si>
  <si>
    <t>Lê Thanh</t>
  </si>
  <si>
    <t>Thản</t>
  </si>
  <si>
    <t>D14X1-LT</t>
  </si>
  <si>
    <t>1077828040</t>
  </si>
  <si>
    <t>14DQ5802010383</t>
  </si>
  <si>
    <t xml:space="preserve">Ngô Kim </t>
  </si>
  <si>
    <t>0105095412</t>
  </si>
  <si>
    <t>14DQ5802010755</t>
  </si>
  <si>
    <t>Đỗ Ngọc</t>
  </si>
  <si>
    <t>Phú</t>
  </si>
  <si>
    <t>D14X2-LT</t>
  </si>
  <si>
    <t>0109 433 872</t>
  </si>
  <si>
    <t>14DQ5802010791</t>
  </si>
  <si>
    <t>Tuyền</t>
  </si>
  <si>
    <t>0103 679 647</t>
  </si>
  <si>
    <t>14DQ5802010198</t>
  </si>
  <si>
    <t>Nguyễn Phan Phước</t>
  </si>
  <si>
    <t>Ba</t>
  </si>
  <si>
    <t>D14X4</t>
  </si>
  <si>
    <t>0108870271</t>
  </si>
  <si>
    <t>14DQ5802010242</t>
  </si>
  <si>
    <t>Hoàng Quốc</t>
  </si>
  <si>
    <t>Thế</t>
  </si>
  <si>
    <t>0109436685</t>
  </si>
  <si>
    <t>14DQ5802010317</t>
  </si>
  <si>
    <t>Ngô Công</t>
  </si>
  <si>
    <t>Trường</t>
  </si>
  <si>
    <t>D14X5</t>
  </si>
  <si>
    <t>0108868624</t>
  </si>
  <si>
    <t>14DQ5802010519</t>
  </si>
  <si>
    <t>Nguyễn Mạnh</t>
  </si>
  <si>
    <t>Thường</t>
  </si>
  <si>
    <t>D14X7</t>
  </si>
  <si>
    <t>0108866229</t>
  </si>
  <si>
    <t>TỔNG CỘNG</t>
  </si>
  <si>
    <t xml:space="preserve">                                  (Một trăm sáu mươi bảy triệu chín trăm năm mươi ngàn đồng chẳn)</t>
  </si>
  <si>
    <t xml:space="preserve">    TRƯỞNG PHÒNG CTHSSV</t>
  </si>
  <si>
    <t>TRƯỞNG PHÒNG TCKT</t>
  </si>
  <si>
    <t xml:space="preserve">      Người lập</t>
  </si>
  <si>
    <t xml:space="preserve">         Nguyễn Nguyên Khang</t>
  </si>
  <si>
    <t xml:space="preserve">          Phạm Đình Văn </t>
  </si>
  <si>
    <t>Nguyễn Thanh Bình</t>
  </si>
  <si>
    <t xml:space="preserve">                                  DANH SÁCH HSS ĐƯỢC CHI TRẢ MIỄN, GIẢM HỌC PHÍ LẦN II CHO 6 THÁNG NĂM 2013-2014</t>
  </si>
  <si>
    <t xml:space="preserve">Mã sinh viên </t>
  </si>
  <si>
    <t xml:space="preserve">Tên </t>
  </si>
  <si>
    <t>Lớp</t>
  </si>
  <si>
    <t>Miễn /giảm học phí</t>
  </si>
  <si>
    <t>Đ.Tượng</t>
  </si>
  <si>
    <t>Số tiền được                   miễn giảm</t>
  </si>
  <si>
    <t>06 tháng</t>
  </si>
  <si>
    <t>C11A050124</t>
  </si>
  <si>
    <t>Vũ</t>
  </si>
  <si>
    <t>C11CD2</t>
  </si>
  <si>
    <t>0107782061</t>
  </si>
  <si>
    <t>C11A050073</t>
  </si>
  <si>
    <t>Hậu</t>
  </si>
  <si>
    <t>DTINHN-CN</t>
  </si>
  <si>
    <t>0107781883</t>
  </si>
  <si>
    <t>C11A050095</t>
  </si>
  <si>
    <t xml:space="preserve">Hà Minh </t>
  </si>
  <si>
    <t xml:space="preserve">Nhật </t>
  </si>
  <si>
    <t>0107781901</t>
  </si>
  <si>
    <t>C11A030017</t>
  </si>
  <si>
    <t>Nay Y</t>
  </si>
  <si>
    <t>C11CN</t>
  </si>
  <si>
    <t>0107782077</t>
  </si>
  <si>
    <t>C11A070087</t>
  </si>
  <si>
    <t>Đoàn Lê Ngọc</t>
  </si>
  <si>
    <t>C11HT</t>
  </si>
  <si>
    <t>C11A070076</t>
  </si>
  <si>
    <t>Trần Ngọc</t>
  </si>
  <si>
    <t>Trí</t>
  </si>
  <si>
    <t>0107782151</t>
  </si>
  <si>
    <t>C11A020080</t>
  </si>
  <si>
    <t>Nguyễn Thị Lệ</t>
  </si>
  <si>
    <t>Thắm</t>
  </si>
  <si>
    <t>C11KT2</t>
  </si>
  <si>
    <t>0103948509</t>
  </si>
  <si>
    <t>C11A040054</t>
  </si>
  <si>
    <t>Võ Văn</t>
  </si>
  <si>
    <t>Chi</t>
  </si>
  <si>
    <t>C11KX2</t>
  </si>
  <si>
    <t>0107782643</t>
  </si>
  <si>
    <t>C11A060028</t>
  </si>
  <si>
    <t>Lê Thị Mỹ</t>
  </si>
  <si>
    <t>Nhi</t>
  </si>
  <si>
    <t>C11QT</t>
  </si>
  <si>
    <t>0107782716</t>
  </si>
  <si>
    <t>C11A010009</t>
  </si>
  <si>
    <t>Hà Văn</t>
  </si>
  <si>
    <t>Duyên CT</t>
  </si>
  <si>
    <t>C11X1</t>
  </si>
  <si>
    <t>CT</t>
  </si>
  <si>
    <t>0105182408</t>
  </si>
  <si>
    <t>C11A010118</t>
  </si>
  <si>
    <t>Nông Minh</t>
  </si>
  <si>
    <t>Tuấn CT</t>
  </si>
  <si>
    <t>C11X2</t>
  </si>
  <si>
    <t>0102988171</t>
  </si>
  <si>
    <t>C11A010107</t>
  </si>
  <si>
    <t>0107782804</t>
  </si>
  <si>
    <t>C11A010108</t>
  </si>
  <si>
    <t>Thân</t>
  </si>
  <si>
    <t>0106835856</t>
  </si>
  <si>
    <t>C11A010124</t>
  </si>
  <si>
    <t>Kiều Thái</t>
  </si>
  <si>
    <t>Bình</t>
  </si>
  <si>
    <t>C11X3</t>
  </si>
  <si>
    <t>0107782813</t>
  </si>
  <si>
    <t>C11A010147</t>
  </si>
  <si>
    <t>Nguyễn Minh</t>
  </si>
  <si>
    <t>Kông</t>
  </si>
  <si>
    <t>0107782824</t>
  </si>
  <si>
    <t>C11A010245</t>
  </si>
  <si>
    <t>Ngô Tân</t>
  </si>
  <si>
    <t>C11X5</t>
  </si>
  <si>
    <t>0106411465</t>
  </si>
  <si>
    <t>C12CĐ1</t>
  </si>
  <si>
    <t>C11A070015</t>
  </si>
  <si>
    <t>Trần Trọng</t>
  </si>
  <si>
    <t>Đậm</t>
  </si>
  <si>
    <t>C12HT</t>
  </si>
  <si>
    <t>0107782112</t>
  </si>
  <si>
    <t>12CL5101020134</t>
  </si>
  <si>
    <t>Mai Kỳ</t>
  </si>
  <si>
    <t>Hội</t>
  </si>
  <si>
    <t>C12X3-LT</t>
  </si>
  <si>
    <t>0105147967</t>
  </si>
  <si>
    <t>12CL5101020148</t>
  </si>
  <si>
    <t>Võ Công</t>
  </si>
  <si>
    <t>Nguyên</t>
  </si>
  <si>
    <t>0103631013</t>
  </si>
  <si>
    <t>12CL5101020140</t>
  </si>
  <si>
    <t>Phạm Tuấn</t>
  </si>
  <si>
    <t>Kiệt</t>
  </si>
  <si>
    <t>0105358225</t>
  </si>
  <si>
    <t>13CQ5101020011</t>
  </si>
  <si>
    <t>Võ ất</t>
  </si>
  <si>
    <t>Diệu</t>
  </si>
  <si>
    <t>0109643753</t>
  </si>
  <si>
    <t>13CQ5101020235</t>
  </si>
  <si>
    <t>0109643939</t>
  </si>
  <si>
    <t>13CQ5101020259</t>
  </si>
  <si>
    <t>Trần Thị</t>
  </si>
  <si>
    <t>Mi</t>
  </si>
  <si>
    <t>0108731200</t>
  </si>
  <si>
    <t>12DQ5802010044</t>
  </si>
  <si>
    <t>Thắng</t>
  </si>
  <si>
    <t>D12X1</t>
  </si>
  <si>
    <t>0108349874</t>
  </si>
  <si>
    <t>13DQ5802010328</t>
  </si>
  <si>
    <t>Hồ Việt</t>
  </si>
  <si>
    <t>Trung</t>
  </si>
  <si>
    <t>0106793862</t>
  </si>
  <si>
    <t xml:space="preserve">Trương Công </t>
  </si>
  <si>
    <t>12TQ3403030030</t>
  </si>
  <si>
    <t>T12KT1</t>
  </si>
  <si>
    <t>0109463784</t>
  </si>
  <si>
    <t>12TQ3403030021</t>
  </si>
  <si>
    <t>Bùi Đặng Xuân</t>
  </si>
  <si>
    <t>0103520538</t>
  </si>
  <si>
    <t>12TQ3403030095</t>
  </si>
  <si>
    <t>Nguyễn Thị Lan</t>
  </si>
  <si>
    <t>T12KT2</t>
  </si>
  <si>
    <t>0109463871</t>
  </si>
  <si>
    <t>12TQ5101060045</t>
  </si>
  <si>
    <t>Tính</t>
  </si>
  <si>
    <t>T12X1</t>
  </si>
  <si>
    <t>0109463935</t>
  </si>
  <si>
    <t>12TQ5101060113</t>
  </si>
  <si>
    <t>Vịnh</t>
  </si>
  <si>
    <t>T12X2</t>
  </si>
  <si>
    <t>0109043359</t>
  </si>
  <si>
    <t>12TQ5101060193</t>
  </si>
  <si>
    <t>Tạ Chế</t>
  </si>
  <si>
    <t>T12X4</t>
  </si>
  <si>
    <t>0103257691</t>
  </si>
  <si>
    <t>12TQ5101060364</t>
  </si>
  <si>
    <t>Chức</t>
  </si>
  <si>
    <t>0109464218</t>
  </si>
  <si>
    <t>12TQ5101060226</t>
  </si>
  <si>
    <t>0109464172</t>
  </si>
  <si>
    <t>12TQ5101060191</t>
  </si>
  <si>
    <t>Ngô Đình</t>
  </si>
  <si>
    <t>Khuyến</t>
  </si>
  <si>
    <t>0109464143</t>
  </si>
  <si>
    <t>12TQ5101060426</t>
  </si>
  <si>
    <t>Bảy</t>
  </si>
  <si>
    <t>T12X8</t>
  </si>
  <si>
    <t>0109140248</t>
  </si>
  <si>
    <t xml:space="preserve">                (Hai trăm hai mươi ba triệu chín trăm năm mươi ba ngàn đồng chẳn)</t>
  </si>
  <si>
    <t xml:space="preserve">       Người lập</t>
  </si>
  <si>
    <t xml:space="preserve">         Phạm Đình Văn </t>
  </si>
  <si>
    <t>Ghi chú:</t>
  </si>
  <si>
    <t>là con bệnh binh</t>
  </si>
  <si>
    <t>là con thương binh</t>
  </si>
  <si>
    <t>Hưởng chính sách như thương binh</t>
  </si>
  <si>
    <t>chứng nhận mất sức lao động</t>
  </si>
  <si>
    <t>con mồ côi khó khăn</t>
  </si>
  <si>
    <t>Dân tộc ít người thuộc hộ nghèo và cận nghèo</t>
  </si>
  <si>
    <t>HSSV cử tuyển</t>
  </si>
  <si>
    <t>Hiện còn các đối tượng chưa xét</t>
  </si>
  <si>
    <t>-65 đối tượng xã khó khăn bãi ngang ven biển</t>
  </si>
  <si>
    <t xml:space="preserve">13 đối tượng dân tộc ít người vùng cao khó khăn </t>
  </si>
  <si>
    <t xml:space="preserve">22 đối tượng làm nghĩa vụ quốc tế </t>
  </si>
  <si>
    <t xml:space="preserve">                                                                 kèm theo quyết định số 365 /QĐ-ĐHXDMT ngày 3 tháng 12 năm 2014</t>
  </si>
  <si>
    <t xml:space="preserve">                                                      kèm theo quyết định số 364 /QĐ-ĐHXDMT ngày 3 tháng 12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</si>
</sst>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_(* #,##0.000_);_(* \(#,##0.000\);_(* &quot;-&quot;???_);_(@_)"/>
  </numFmts>
  <fonts count="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1"/>
      <color indexed="48"/>
      <name val="Times New Roman"/>
      <family val="1"/>
    </font>
    <font>
      <sz val="10.5"/>
      <color indexed="48"/>
      <name val="Times New Roman"/>
      <family val="1"/>
    </font>
    <font>
      <sz val="12"/>
      <color indexed="48"/>
      <name val="Times New Roman"/>
      <family val="1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9" fontId="2" fillId="0" borderId="7" xfId="0" applyNumberFormat="1" applyFont="1" applyFill="1" applyBorder="1" applyAlignment="1" applyProtection="1">
      <alignment horizontal="left" vertical="top" wrapText="1"/>
      <protection/>
    </xf>
    <xf numFmtId="164" fontId="2" fillId="0" borderId="8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 applyProtection="1">
      <alignment horizontal="center" vertical="top" wrapText="1"/>
      <protection/>
    </xf>
    <xf numFmtId="0" fontId="2" fillId="0" borderId="8" xfId="0" applyFont="1" applyBorder="1" applyAlignment="1">
      <alignment/>
    </xf>
    <xf numFmtId="0" fontId="2" fillId="0" borderId="8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9" fontId="2" fillId="0" borderId="8" xfId="0" applyNumberFormat="1" applyFont="1" applyFill="1" applyBorder="1" applyAlignment="1" applyProtection="1">
      <alignment horizontal="left" vertical="top" wrapText="1"/>
      <protection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1" fillId="0" borderId="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7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8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9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9" fontId="4" fillId="0" borderId="4" xfId="0" applyNumberFormat="1" applyFont="1" applyFill="1" applyBorder="1" applyAlignment="1" applyProtection="1">
      <alignment horizontal="left" vertical="top" wrapText="1"/>
      <protection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7" xfId="0" applyNumberFormat="1" applyFont="1" applyFill="1" applyBorder="1" applyAlignment="1" applyProtection="1">
      <alignment horizontal="left" vertical="top" wrapText="1"/>
      <protection/>
    </xf>
    <xf numFmtId="9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9" fontId="4" fillId="0" borderId="8" xfId="0" applyNumberFormat="1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>
      <alignment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9" fontId="5" fillId="0" borderId="8" xfId="0" applyNumberFormat="1" applyFont="1" applyFill="1" applyBorder="1" applyAlignment="1">
      <alignment horizontal="left"/>
    </xf>
    <xf numFmtId="49" fontId="4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9" fontId="1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9" fontId="10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Font="1" applyBorder="1" applyAlignment="1">
      <alignment/>
    </xf>
    <xf numFmtId="9" fontId="5" fillId="0" borderId="8" xfId="0" applyNumberFormat="1" applyFont="1" applyFill="1" applyBorder="1" applyAlignment="1" applyProtection="1">
      <alignment horizontal="left" vertical="top" wrapText="1"/>
      <protection/>
    </xf>
    <xf numFmtId="0" fontId="1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9" xfId="0" applyNumberFormat="1" applyFont="1" applyBorder="1" applyAlignment="1">
      <alignment/>
    </xf>
    <xf numFmtId="9" fontId="0" fillId="0" borderId="8" xfId="0" applyNumberFormat="1" applyBorder="1" applyAlignment="1">
      <alignment horizontal="left"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9" fontId="4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165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J12" sqref="J12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24.140625" style="0" customWidth="1"/>
    <col min="4" max="4" width="11.00390625" style="0" customWidth="1"/>
    <col min="5" max="5" width="14.421875" style="0" customWidth="1"/>
    <col min="6" max="6" width="12.421875" style="0" customWidth="1"/>
    <col min="7" max="7" width="9.8515625" style="0" customWidth="1"/>
    <col min="8" max="8" width="13.140625" style="0" customWidth="1"/>
    <col min="9" max="9" width="14.421875" style="0" customWidth="1"/>
    <col min="10" max="10" width="20.57421875" style="0" customWidth="1"/>
  </cols>
  <sheetData>
    <row r="1" s="2" customFormat="1" ht="15.75">
      <c r="A1" s="1" t="s">
        <v>0</v>
      </c>
    </row>
    <row r="2" s="2" customFormat="1" ht="15.75">
      <c r="A2" s="2" t="s">
        <v>465</v>
      </c>
    </row>
    <row r="3" spans="1:10" ht="31.5" customHeight="1">
      <c r="A3" s="3" t="s">
        <v>1</v>
      </c>
      <c r="B3" s="114" t="s">
        <v>2</v>
      </c>
      <c r="C3" s="116" t="s">
        <v>3</v>
      </c>
      <c r="D3" s="118" t="s">
        <v>4</v>
      </c>
      <c r="E3" s="114" t="s">
        <v>5</v>
      </c>
      <c r="F3" s="110" t="s">
        <v>6</v>
      </c>
      <c r="G3" s="110" t="s">
        <v>7</v>
      </c>
      <c r="H3" s="112" t="s">
        <v>8</v>
      </c>
      <c r="I3" s="113"/>
      <c r="J3" s="110" t="s">
        <v>9</v>
      </c>
    </row>
    <row r="4" spans="1:10" ht="15.75">
      <c r="A4" s="4"/>
      <c r="B4" s="115"/>
      <c r="C4" s="117"/>
      <c r="D4" s="119"/>
      <c r="E4" s="115"/>
      <c r="F4" s="111"/>
      <c r="G4" s="111"/>
      <c r="H4" s="5" t="s">
        <v>10</v>
      </c>
      <c r="I4" s="5" t="s">
        <v>11</v>
      </c>
      <c r="J4" s="111"/>
    </row>
    <row r="5" spans="1:10" ht="19.5" customHeight="1">
      <c r="A5" s="6">
        <v>1</v>
      </c>
      <c r="B5" s="7" t="s">
        <v>12</v>
      </c>
      <c r="C5" s="8" t="s">
        <v>13</v>
      </c>
      <c r="D5" s="9" t="s">
        <v>14</v>
      </c>
      <c r="E5" s="7" t="s">
        <v>15</v>
      </c>
      <c r="F5" s="7" t="s">
        <v>16</v>
      </c>
      <c r="G5" s="10">
        <v>1</v>
      </c>
      <c r="H5" s="11">
        <v>520000</v>
      </c>
      <c r="I5" s="12">
        <f>H5*5</f>
        <v>2600000</v>
      </c>
      <c r="J5" s="10" t="s">
        <v>17</v>
      </c>
    </row>
    <row r="6" spans="1:10" ht="19.5" customHeight="1">
      <c r="A6" s="13">
        <v>2</v>
      </c>
      <c r="B6" s="14" t="s">
        <v>18</v>
      </c>
      <c r="C6" s="15" t="s">
        <v>19</v>
      </c>
      <c r="D6" s="16" t="s">
        <v>20</v>
      </c>
      <c r="E6" s="14" t="s">
        <v>15</v>
      </c>
      <c r="F6" s="14" t="s">
        <v>16</v>
      </c>
      <c r="G6" s="17">
        <v>1</v>
      </c>
      <c r="H6" s="11">
        <v>520000</v>
      </c>
      <c r="I6" s="12">
        <f aca="true" t="shared" si="0" ref="I6:I63">H6*5</f>
        <v>2600000</v>
      </c>
      <c r="J6" s="10" t="s">
        <v>21</v>
      </c>
    </row>
    <row r="7" spans="1:10" ht="19.5" customHeight="1">
      <c r="A7" s="13">
        <v>3</v>
      </c>
      <c r="B7" s="14" t="s">
        <v>22</v>
      </c>
      <c r="C7" s="15" t="s">
        <v>23</v>
      </c>
      <c r="D7" s="16" t="s">
        <v>24</v>
      </c>
      <c r="E7" s="14" t="s">
        <v>15</v>
      </c>
      <c r="F7" s="14" t="s">
        <v>16</v>
      </c>
      <c r="G7" s="17">
        <v>1</v>
      </c>
      <c r="H7" s="11">
        <v>520000</v>
      </c>
      <c r="I7" s="12">
        <f t="shared" si="0"/>
        <v>2600000</v>
      </c>
      <c r="J7" s="10" t="s">
        <v>25</v>
      </c>
    </row>
    <row r="8" spans="1:10" ht="19.5" customHeight="1">
      <c r="A8" s="13">
        <v>4</v>
      </c>
      <c r="B8" s="14" t="s">
        <v>26</v>
      </c>
      <c r="C8" s="15" t="s">
        <v>27</v>
      </c>
      <c r="D8" s="16" t="s">
        <v>28</v>
      </c>
      <c r="E8" s="14" t="s">
        <v>15</v>
      </c>
      <c r="F8" s="14" t="s">
        <v>29</v>
      </c>
      <c r="G8" s="17">
        <v>1</v>
      </c>
      <c r="H8" s="11">
        <v>520000</v>
      </c>
      <c r="I8" s="12">
        <f t="shared" si="0"/>
        <v>2600000</v>
      </c>
      <c r="J8" s="10" t="s">
        <v>30</v>
      </c>
    </row>
    <row r="9" spans="1:10" ht="19.5" customHeight="1">
      <c r="A9" s="13">
        <v>5</v>
      </c>
      <c r="B9" s="14" t="s">
        <v>31</v>
      </c>
      <c r="C9" s="15" t="s">
        <v>32</v>
      </c>
      <c r="D9" s="16" t="s">
        <v>33</v>
      </c>
      <c r="E9" s="14" t="s">
        <v>15</v>
      </c>
      <c r="F9" s="14" t="s">
        <v>34</v>
      </c>
      <c r="G9" s="17">
        <v>1</v>
      </c>
      <c r="H9" s="11">
        <v>520000</v>
      </c>
      <c r="I9" s="12">
        <f t="shared" si="0"/>
        <v>2600000</v>
      </c>
      <c r="J9" s="10" t="s">
        <v>35</v>
      </c>
    </row>
    <row r="10" spans="1:10" ht="19.5" customHeight="1">
      <c r="A10" s="13">
        <v>6</v>
      </c>
      <c r="B10" s="14" t="s">
        <v>36</v>
      </c>
      <c r="C10" s="15" t="s">
        <v>37</v>
      </c>
      <c r="D10" s="16" t="s">
        <v>38</v>
      </c>
      <c r="E10" s="14" t="s">
        <v>39</v>
      </c>
      <c r="F10" s="14" t="s">
        <v>16</v>
      </c>
      <c r="G10" s="17">
        <v>1</v>
      </c>
      <c r="H10" s="11">
        <v>520000</v>
      </c>
      <c r="I10" s="12">
        <f t="shared" si="0"/>
        <v>2600000</v>
      </c>
      <c r="J10" s="10" t="s">
        <v>40</v>
      </c>
    </row>
    <row r="11" spans="1:10" ht="19.5" customHeight="1">
      <c r="A11" s="13">
        <v>7</v>
      </c>
      <c r="B11" s="14" t="s">
        <v>41</v>
      </c>
      <c r="C11" s="15" t="s">
        <v>42</v>
      </c>
      <c r="D11" s="16" t="s">
        <v>43</v>
      </c>
      <c r="E11" s="14" t="s">
        <v>44</v>
      </c>
      <c r="F11" s="14" t="s">
        <v>29</v>
      </c>
      <c r="G11" s="17">
        <v>1</v>
      </c>
      <c r="H11" s="11">
        <v>440000</v>
      </c>
      <c r="I11" s="12">
        <f t="shared" si="0"/>
        <v>2200000</v>
      </c>
      <c r="J11" s="10" t="s">
        <v>45</v>
      </c>
    </row>
    <row r="12" spans="1:10" ht="19.5" customHeight="1">
      <c r="A12" s="13">
        <v>8</v>
      </c>
      <c r="B12" s="14" t="s">
        <v>46</v>
      </c>
      <c r="C12" s="15" t="s">
        <v>47</v>
      </c>
      <c r="D12" s="16" t="s">
        <v>48</v>
      </c>
      <c r="E12" s="14" t="s">
        <v>49</v>
      </c>
      <c r="F12" s="14" t="s">
        <v>16</v>
      </c>
      <c r="G12" s="17">
        <v>1</v>
      </c>
      <c r="H12" s="11">
        <v>520000</v>
      </c>
      <c r="I12" s="12">
        <f t="shared" si="0"/>
        <v>2600000</v>
      </c>
      <c r="J12" s="10" t="s">
        <v>50</v>
      </c>
    </row>
    <row r="13" spans="1:10" ht="19.5" customHeight="1">
      <c r="A13" s="13">
        <v>9</v>
      </c>
      <c r="B13" s="18" t="s">
        <v>51</v>
      </c>
      <c r="C13" s="19" t="s">
        <v>52</v>
      </c>
      <c r="D13" s="20" t="s">
        <v>53</v>
      </c>
      <c r="E13" s="18" t="s">
        <v>49</v>
      </c>
      <c r="F13" s="14" t="s">
        <v>54</v>
      </c>
      <c r="G13" s="21">
        <v>0.5</v>
      </c>
      <c r="H13" s="11">
        <v>520000</v>
      </c>
      <c r="I13" s="12">
        <f>H13*5/2</f>
        <v>1300000</v>
      </c>
      <c r="J13" s="10" t="s">
        <v>55</v>
      </c>
    </row>
    <row r="14" spans="1:10" ht="19.5" customHeight="1">
      <c r="A14" s="13">
        <v>10</v>
      </c>
      <c r="B14" s="14" t="s">
        <v>56</v>
      </c>
      <c r="C14" s="15" t="s">
        <v>57</v>
      </c>
      <c r="D14" s="16" t="s">
        <v>58</v>
      </c>
      <c r="E14" s="14" t="s">
        <v>59</v>
      </c>
      <c r="F14" s="14" t="s">
        <v>34</v>
      </c>
      <c r="G14" s="17">
        <v>1</v>
      </c>
      <c r="H14" s="11">
        <v>520000</v>
      </c>
      <c r="I14" s="12">
        <f t="shared" si="0"/>
        <v>2600000</v>
      </c>
      <c r="J14" s="10" t="s">
        <v>60</v>
      </c>
    </row>
    <row r="15" spans="1:10" ht="19.5" customHeight="1">
      <c r="A15" s="13">
        <v>11</v>
      </c>
      <c r="B15" s="14" t="s">
        <v>61</v>
      </c>
      <c r="C15" s="15" t="s">
        <v>13</v>
      </c>
      <c r="D15" s="16" t="s">
        <v>62</v>
      </c>
      <c r="E15" s="14" t="s">
        <v>59</v>
      </c>
      <c r="F15" s="14" t="s">
        <v>29</v>
      </c>
      <c r="G15" s="17">
        <v>1</v>
      </c>
      <c r="H15" s="11">
        <v>520000</v>
      </c>
      <c r="I15" s="12">
        <f t="shared" si="0"/>
        <v>2600000</v>
      </c>
      <c r="J15" s="10" t="s">
        <v>63</v>
      </c>
    </row>
    <row r="16" spans="1:10" ht="19.5" customHeight="1">
      <c r="A16" s="13">
        <v>12</v>
      </c>
      <c r="B16" s="14" t="s">
        <v>64</v>
      </c>
      <c r="C16" s="15" t="s">
        <v>65</v>
      </c>
      <c r="D16" s="16" t="s">
        <v>66</v>
      </c>
      <c r="E16" s="14" t="s">
        <v>67</v>
      </c>
      <c r="F16" s="14" t="s">
        <v>68</v>
      </c>
      <c r="G16" s="17">
        <v>1</v>
      </c>
      <c r="H16" s="11">
        <v>520000</v>
      </c>
      <c r="I16" s="12">
        <f t="shared" si="0"/>
        <v>2600000</v>
      </c>
      <c r="J16" s="10" t="s">
        <v>69</v>
      </c>
    </row>
    <row r="17" spans="1:10" ht="19.5" customHeight="1">
      <c r="A17" s="13">
        <v>13</v>
      </c>
      <c r="B17" s="14" t="s">
        <v>70</v>
      </c>
      <c r="C17" s="15" t="s">
        <v>71</v>
      </c>
      <c r="D17" s="16" t="s">
        <v>72</v>
      </c>
      <c r="E17" s="14" t="s">
        <v>67</v>
      </c>
      <c r="F17" s="14" t="s">
        <v>29</v>
      </c>
      <c r="G17" s="17">
        <v>1</v>
      </c>
      <c r="H17" s="11">
        <v>520000</v>
      </c>
      <c r="I17" s="12">
        <f t="shared" si="0"/>
        <v>2600000</v>
      </c>
      <c r="J17" s="10" t="s">
        <v>73</v>
      </c>
    </row>
    <row r="18" spans="1:10" ht="19.5" customHeight="1">
      <c r="A18" s="13">
        <v>14</v>
      </c>
      <c r="B18" s="14" t="s">
        <v>74</v>
      </c>
      <c r="C18" s="15" t="s">
        <v>75</v>
      </c>
      <c r="D18" s="16" t="s">
        <v>76</v>
      </c>
      <c r="E18" s="14" t="s">
        <v>77</v>
      </c>
      <c r="F18" s="14" t="s">
        <v>34</v>
      </c>
      <c r="G18" s="17">
        <v>1</v>
      </c>
      <c r="H18" s="11">
        <v>520000</v>
      </c>
      <c r="I18" s="12">
        <f t="shared" si="0"/>
        <v>2600000</v>
      </c>
      <c r="J18" s="10" t="s">
        <v>78</v>
      </c>
    </row>
    <row r="19" spans="1:10" ht="19.5" customHeight="1">
      <c r="A19" s="13">
        <v>15</v>
      </c>
      <c r="B19" s="14" t="s">
        <v>79</v>
      </c>
      <c r="C19" s="15" t="s">
        <v>80</v>
      </c>
      <c r="D19" s="16" t="s">
        <v>81</v>
      </c>
      <c r="E19" s="14" t="s">
        <v>82</v>
      </c>
      <c r="F19" s="14" t="s">
        <v>34</v>
      </c>
      <c r="G19" s="17">
        <v>1</v>
      </c>
      <c r="H19" s="11">
        <v>520000</v>
      </c>
      <c r="I19" s="12">
        <f t="shared" si="0"/>
        <v>2600000</v>
      </c>
      <c r="J19" s="10" t="s">
        <v>83</v>
      </c>
    </row>
    <row r="20" spans="1:10" ht="19.5" customHeight="1">
      <c r="A20" s="13">
        <v>16</v>
      </c>
      <c r="B20" s="14" t="s">
        <v>84</v>
      </c>
      <c r="C20" s="15" t="s">
        <v>85</v>
      </c>
      <c r="D20" s="16" t="s">
        <v>86</v>
      </c>
      <c r="E20" s="14" t="s">
        <v>87</v>
      </c>
      <c r="F20" s="14" t="s">
        <v>16</v>
      </c>
      <c r="G20" s="17">
        <v>1</v>
      </c>
      <c r="H20" s="11">
        <v>520000</v>
      </c>
      <c r="I20" s="12">
        <f t="shared" si="0"/>
        <v>2600000</v>
      </c>
      <c r="J20" s="10" t="s">
        <v>88</v>
      </c>
    </row>
    <row r="21" spans="1:10" ht="19.5" customHeight="1">
      <c r="A21" s="13">
        <v>17</v>
      </c>
      <c r="B21" s="14" t="s">
        <v>89</v>
      </c>
      <c r="C21" s="15" t="s">
        <v>90</v>
      </c>
      <c r="D21" s="16" t="s">
        <v>91</v>
      </c>
      <c r="E21" s="14" t="s">
        <v>92</v>
      </c>
      <c r="F21" s="14" t="s">
        <v>16</v>
      </c>
      <c r="G21" s="17">
        <v>1</v>
      </c>
      <c r="H21" s="11">
        <v>520000</v>
      </c>
      <c r="I21" s="12">
        <f t="shared" si="0"/>
        <v>2600000</v>
      </c>
      <c r="J21" s="10" t="s">
        <v>93</v>
      </c>
    </row>
    <row r="22" spans="1:10" ht="19.5" customHeight="1">
      <c r="A22" s="13">
        <v>18</v>
      </c>
      <c r="B22" s="14" t="s">
        <v>94</v>
      </c>
      <c r="C22" s="15" t="s">
        <v>95</v>
      </c>
      <c r="D22" s="16" t="s">
        <v>96</v>
      </c>
      <c r="E22" s="14" t="s">
        <v>97</v>
      </c>
      <c r="F22" s="14" t="s">
        <v>16</v>
      </c>
      <c r="G22" s="17">
        <v>1</v>
      </c>
      <c r="H22" s="11">
        <v>520000</v>
      </c>
      <c r="I22" s="12">
        <f t="shared" si="0"/>
        <v>2600000</v>
      </c>
      <c r="J22" s="10" t="s">
        <v>98</v>
      </c>
    </row>
    <row r="23" spans="1:10" ht="19.5" customHeight="1">
      <c r="A23" s="13">
        <v>19</v>
      </c>
      <c r="B23" s="14" t="s">
        <v>99</v>
      </c>
      <c r="C23" s="15" t="s">
        <v>100</v>
      </c>
      <c r="D23" s="16" t="s">
        <v>101</v>
      </c>
      <c r="E23" s="14" t="s">
        <v>102</v>
      </c>
      <c r="F23" s="14" t="s">
        <v>29</v>
      </c>
      <c r="G23" s="17">
        <v>1</v>
      </c>
      <c r="H23" s="11">
        <v>520000</v>
      </c>
      <c r="I23" s="12">
        <f t="shared" si="0"/>
        <v>2600000</v>
      </c>
      <c r="J23" s="10" t="s">
        <v>103</v>
      </c>
    </row>
    <row r="24" spans="1:10" ht="19.5" customHeight="1">
      <c r="A24" s="13">
        <v>20</v>
      </c>
      <c r="B24" s="14" t="s">
        <v>104</v>
      </c>
      <c r="C24" s="15" t="s">
        <v>105</v>
      </c>
      <c r="D24" s="16" t="s">
        <v>106</v>
      </c>
      <c r="E24" s="14" t="s">
        <v>107</v>
      </c>
      <c r="F24" s="14" t="s">
        <v>34</v>
      </c>
      <c r="G24" s="17">
        <v>1</v>
      </c>
      <c r="H24" s="11">
        <v>520000</v>
      </c>
      <c r="I24" s="12">
        <f t="shared" si="0"/>
        <v>2600000</v>
      </c>
      <c r="J24" s="10" t="s">
        <v>108</v>
      </c>
    </row>
    <row r="25" spans="1:10" ht="19.5" customHeight="1">
      <c r="A25" s="13">
        <v>21</v>
      </c>
      <c r="B25" s="14" t="s">
        <v>109</v>
      </c>
      <c r="C25" s="15" t="s">
        <v>110</v>
      </c>
      <c r="D25" s="16" t="s">
        <v>111</v>
      </c>
      <c r="E25" s="14" t="s">
        <v>112</v>
      </c>
      <c r="F25" s="14" t="s">
        <v>29</v>
      </c>
      <c r="G25" s="17">
        <v>1</v>
      </c>
      <c r="H25" s="11">
        <v>520000</v>
      </c>
      <c r="I25" s="12">
        <f t="shared" si="0"/>
        <v>2600000</v>
      </c>
      <c r="J25" s="10" t="s">
        <v>113</v>
      </c>
    </row>
    <row r="26" spans="1:10" ht="19.5" customHeight="1">
      <c r="A26" s="13">
        <v>22</v>
      </c>
      <c r="B26" s="14" t="s">
        <v>114</v>
      </c>
      <c r="C26" s="15" t="s">
        <v>115</v>
      </c>
      <c r="D26" s="16" t="s">
        <v>116</v>
      </c>
      <c r="E26" s="14" t="s">
        <v>112</v>
      </c>
      <c r="F26" s="14" t="s">
        <v>117</v>
      </c>
      <c r="G26" s="17">
        <v>1</v>
      </c>
      <c r="H26" s="11">
        <v>520000</v>
      </c>
      <c r="I26" s="12">
        <f t="shared" si="0"/>
        <v>2600000</v>
      </c>
      <c r="J26" s="23" t="s">
        <v>118</v>
      </c>
    </row>
    <row r="27" spans="1:10" ht="19.5" customHeight="1">
      <c r="A27" s="13">
        <v>23</v>
      </c>
      <c r="B27" s="14" t="s">
        <v>119</v>
      </c>
      <c r="C27" s="15" t="s">
        <v>120</v>
      </c>
      <c r="D27" s="16" t="s">
        <v>121</v>
      </c>
      <c r="E27" s="14" t="s">
        <v>122</v>
      </c>
      <c r="F27" s="14" t="s">
        <v>34</v>
      </c>
      <c r="G27" s="17">
        <v>1</v>
      </c>
      <c r="H27" s="11">
        <v>520000</v>
      </c>
      <c r="I27" s="12">
        <f t="shared" si="0"/>
        <v>2600000</v>
      </c>
      <c r="J27" s="10" t="s">
        <v>123</v>
      </c>
    </row>
    <row r="28" spans="1:10" ht="19.5" customHeight="1">
      <c r="A28" s="13">
        <v>24</v>
      </c>
      <c r="B28" s="14" t="s">
        <v>124</v>
      </c>
      <c r="C28" s="15" t="s">
        <v>71</v>
      </c>
      <c r="D28" s="16" t="s">
        <v>125</v>
      </c>
      <c r="E28" s="14" t="s">
        <v>126</v>
      </c>
      <c r="F28" s="14" t="s">
        <v>29</v>
      </c>
      <c r="G28" s="17">
        <v>1</v>
      </c>
      <c r="H28" s="11">
        <v>520000</v>
      </c>
      <c r="I28" s="12">
        <f t="shared" si="0"/>
        <v>2600000</v>
      </c>
      <c r="J28" s="23" t="s">
        <v>127</v>
      </c>
    </row>
    <row r="29" spans="1:10" ht="19.5" customHeight="1">
      <c r="A29" s="13">
        <v>25</v>
      </c>
      <c r="B29" s="13" t="s">
        <v>128</v>
      </c>
      <c r="C29" s="24" t="s">
        <v>129</v>
      </c>
      <c r="D29" s="25" t="s">
        <v>130</v>
      </c>
      <c r="E29" s="14" t="s">
        <v>126</v>
      </c>
      <c r="F29" s="14" t="s">
        <v>34</v>
      </c>
      <c r="G29" s="17">
        <v>1</v>
      </c>
      <c r="H29" s="11">
        <v>520000</v>
      </c>
      <c r="I29" s="12">
        <f t="shared" si="0"/>
        <v>2600000</v>
      </c>
      <c r="J29" s="23" t="s">
        <v>131</v>
      </c>
    </row>
    <row r="30" spans="1:10" ht="19.5" customHeight="1">
      <c r="A30" s="13">
        <v>26</v>
      </c>
      <c r="B30" s="14" t="s">
        <v>132</v>
      </c>
      <c r="C30" s="15" t="s">
        <v>133</v>
      </c>
      <c r="D30" s="16" t="s">
        <v>134</v>
      </c>
      <c r="E30" s="14" t="s">
        <v>135</v>
      </c>
      <c r="F30" s="14" t="s">
        <v>16</v>
      </c>
      <c r="G30" s="17">
        <v>1</v>
      </c>
      <c r="H30" s="11">
        <v>520000</v>
      </c>
      <c r="I30" s="12">
        <f t="shared" si="0"/>
        <v>2600000</v>
      </c>
      <c r="J30" s="26" t="s">
        <v>136</v>
      </c>
    </row>
    <row r="31" spans="1:10" ht="19.5" customHeight="1">
      <c r="A31" s="13">
        <v>27</v>
      </c>
      <c r="B31" s="14" t="s">
        <v>137</v>
      </c>
      <c r="C31" s="15" t="s">
        <v>138</v>
      </c>
      <c r="D31" s="16" t="s">
        <v>139</v>
      </c>
      <c r="E31" s="14" t="s">
        <v>140</v>
      </c>
      <c r="F31" s="14" t="s">
        <v>16</v>
      </c>
      <c r="G31" s="17">
        <v>1</v>
      </c>
      <c r="H31" s="11">
        <v>520000</v>
      </c>
      <c r="I31" s="12">
        <f t="shared" si="0"/>
        <v>2600000</v>
      </c>
      <c r="J31" s="27" t="s">
        <v>141</v>
      </c>
    </row>
    <row r="32" spans="1:10" ht="19.5" customHeight="1">
      <c r="A32" s="13">
        <v>28</v>
      </c>
      <c r="B32" s="14" t="s">
        <v>142</v>
      </c>
      <c r="C32" s="15" t="s">
        <v>71</v>
      </c>
      <c r="D32" s="16" t="s">
        <v>143</v>
      </c>
      <c r="E32" s="14" t="s">
        <v>144</v>
      </c>
      <c r="F32" s="14" t="s">
        <v>34</v>
      </c>
      <c r="G32" s="17">
        <v>1</v>
      </c>
      <c r="H32" s="11">
        <v>520000</v>
      </c>
      <c r="I32" s="12">
        <f t="shared" si="0"/>
        <v>2600000</v>
      </c>
      <c r="J32" s="27" t="s">
        <v>145</v>
      </c>
    </row>
    <row r="33" spans="1:14" s="32" customFormat="1" ht="19.5" customHeight="1">
      <c r="A33" s="13">
        <v>29</v>
      </c>
      <c r="B33" s="18" t="s">
        <v>146</v>
      </c>
      <c r="C33" s="28" t="s">
        <v>147</v>
      </c>
      <c r="D33" s="29" t="s">
        <v>148</v>
      </c>
      <c r="E33" s="14" t="s">
        <v>149</v>
      </c>
      <c r="F33" s="14" t="s">
        <v>150</v>
      </c>
      <c r="G33" s="17">
        <v>1</v>
      </c>
      <c r="H33" s="11">
        <v>520000</v>
      </c>
      <c r="I33" s="12">
        <f>H33*5</f>
        <v>2600000</v>
      </c>
      <c r="J33" s="17" t="s">
        <v>151</v>
      </c>
      <c r="K33" s="31"/>
      <c r="L33" s="31"/>
      <c r="N33" s="32">
        <v>18</v>
      </c>
    </row>
    <row r="34" spans="1:10" ht="19.5" customHeight="1">
      <c r="A34" s="13">
        <v>30</v>
      </c>
      <c r="B34" s="14" t="s">
        <v>152</v>
      </c>
      <c r="C34" s="15" t="s">
        <v>153</v>
      </c>
      <c r="D34" s="16" t="s">
        <v>154</v>
      </c>
      <c r="E34" s="14" t="s">
        <v>155</v>
      </c>
      <c r="F34" s="14" t="s">
        <v>117</v>
      </c>
      <c r="G34" s="17">
        <v>1</v>
      </c>
      <c r="H34" s="11">
        <v>650000</v>
      </c>
      <c r="I34" s="12">
        <f t="shared" si="0"/>
        <v>3250000</v>
      </c>
      <c r="J34" s="10" t="s">
        <v>156</v>
      </c>
    </row>
    <row r="35" spans="1:10" ht="19.5" customHeight="1">
      <c r="A35" s="13">
        <v>31</v>
      </c>
      <c r="B35" s="14" t="s">
        <v>157</v>
      </c>
      <c r="C35" s="15" t="s">
        <v>158</v>
      </c>
      <c r="D35" s="16" t="s">
        <v>159</v>
      </c>
      <c r="E35" s="14" t="s">
        <v>155</v>
      </c>
      <c r="F35" s="14" t="s">
        <v>117</v>
      </c>
      <c r="G35" s="17">
        <v>1</v>
      </c>
      <c r="H35" s="11">
        <v>650000</v>
      </c>
      <c r="I35" s="12">
        <f t="shared" si="0"/>
        <v>3250000</v>
      </c>
      <c r="J35" s="10" t="s">
        <v>160</v>
      </c>
    </row>
    <row r="36" spans="1:10" ht="19.5" customHeight="1">
      <c r="A36" s="13">
        <v>32</v>
      </c>
      <c r="B36" s="14" t="s">
        <v>161</v>
      </c>
      <c r="C36" s="15" t="s">
        <v>162</v>
      </c>
      <c r="D36" s="16" t="s">
        <v>66</v>
      </c>
      <c r="E36" s="14" t="s">
        <v>155</v>
      </c>
      <c r="F36" s="14" t="s">
        <v>34</v>
      </c>
      <c r="G36" s="17">
        <v>1</v>
      </c>
      <c r="H36" s="11">
        <v>650000</v>
      </c>
      <c r="I36" s="12">
        <f t="shared" si="0"/>
        <v>3250000</v>
      </c>
      <c r="J36" s="10" t="s">
        <v>163</v>
      </c>
    </row>
    <row r="37" spans="1:10" ht="19.5" customHeight="1">
      <c r="A37" s="13">
        <v>33</v>
      </c>
      <c r="B37" s="14" t="s">
        <v>164</v>
      </c>
      <c r="C37" s="15" t="s">
        <v>165</v>
      </c>
      <c r="D37" s="16" t="s">
        <v>166</v>
      </c>
      <c r="E37" s="14" t="s">
        <v>167</v>
      </c>
      <c r="F37" s="14" t="s">
        <v>34</v>
      </c>
      <c r="G37" s="17">
        <v>1</v>
      </c>
      <c r="H37" s="11">
        <v>650000</v>
      </c>
      <c r="I37" s="12">
        <f t="shared" si="0"/>
        <v>3250000</v>
      </c>
      <c r="J37" s="10" t="s">
        <v>168</v>
      </c>
    </row>
    <row r="38" spans="1:10" ht="19.5" customHeight="1">
      <c r="A38" s="13">
        <v>34</v>
      </c>
      <c r="B38" s="14" t="s">
        <v>169</v>
      </c>
      <c r="C38" s="15" t="s">
        <v>170</v>
      </c>
      <c r="D38" s="16" t="s">
        <v>171</v>
      </c>
      <c r="E38" s="14" t="s">
        <v>172</v>
      </c>
      <c r="F38" s="14" t="s">
        <v>68</v>
      </c>
      <c r="G38" s="17">
        <v>1</v>
      </c>
      <c r="H38" s="11">
        <v>650000</v>
      </c>
      <c r="I38" s="12">
        <f t="shared" si="0"/>
        <v>3250000</v>
      </c>
      <c r="J38" s="10" t="s">
        <v>173</v>
      </c>
    </row>
    <row r="39" spans="1:10" ht="19.5" customHeight="1">
      <c r="A39" s="13">
        <v>35</v>
      </c>
      <c r="B39" s="14" t="s">
        <v>174</v>
      </c>
      <c r="C39" s="15" t="s">
        <v>175</v>
      </c>
      <c r="D39" s="16" t="s">
        <v>176</v>
      </c>
      <c r="E39" s="14" t="s">
        <v>177</v>
      </c>
      <c r="F39" s="14" t="s">
        <v>54</v>
      </c>
      <c r="G39" s="21">
        <v>0.5</v>
      </c>
      <c r="H39" s="11">
        <v>650000</v>
      </c>
      <c r="I39" s="12">
        <f>H39*5/2</f>
        <v>1625000</v>
      </c>
      <c r="J39" s="10" t="s">
        <v>178</v>
      </c>
    </row>
    <row r="40" spans="1:10" ht="19.5" customHeight="1">
      <c r="A40" s="13">
        <v>36</v>
      </c>
      <c r="B40" s="14" t="s">
        <v>179</v>
      </c>
      <c r="C40" s="15" t="s">
        <v>180</v>
      </c>
      <c r="D40" s="16" t="s">
        <v>181</v>
      </c>
      <c r="E40" s="14" t="s">
        <v>177</v>
      </c>
      <c r="F40" s="14" t="s">
        <v>29</v>
      </c>
      <c r="G40" s="17">
        <v>1</v>
      </c>
      <c r="H40" s="11">
        <v>650000</v>
      </c>
      <c r="I40" s="12">
        <f t="shared" si="0"/>
        <v>3250000</v>
      </c>
      <c r="J40" s="10" t="s">
        <v>182</v>
      </c>
    </row>
    <row r="41" spans="1:10" ht="19.5" customHeight="1">
      <c r="A41" s="13">
        <v>37</v>
      </c>
      <c r="B41" s="14" t="s">
        <v>183</v>
      </c>
      <c r="C41" s="15" t="s">
        <v>184</v>
      </c>
      <c r="D41" s="16" t="s">
        <v>185</v>
      </c>
      <c r="E41" s="14" t="s">
        <v>186</v>
      </c>
      <c r="F41" s="14" t="s">
        <v>54</v>
      </c>
      <c r="G41" s="21">
        <v>0.5</v>
      </c>
      <c r="H41" s="11">
        <v>650000</v>
      </c>
      <c r="I41" s="12">
        <f>H41*5/2</f>
        <v>1625000</v>
      </c>
      <c r="J41" s="10" t="s">
        <v>187</v>
      </c>
    </row>
    <row r="42" spans="1:10" ht="19.5" customHeight="1">
      <c r="A42" s="13">
        <v>38</v>
      </c>
      <c r="B42" s="14" t="s">
        <v>188</v>
      </c>
      <c r="C42" s="15" t="s">
        <v>189</v>
      </c>
      <c r="D42" s="16" t="s">
        <v>190</v>
      </c>
      <c r="E42" s="14" t="s">
        <v>186</v>
      </c>
      <c r="F42" s="14" t="s">
        <v>29</v>
      </c>
      <c r="G42" s="17">
        <v>1</v>
      </c>
      <c r="H42" s="11">
        <v>650000</v>
      </c>
      <c r="I42" s="12">
        <f t="shared" si="0"/>
        <v>3250000</v>
      </c>
      <c r="J42" s="10" t="s">
        <v>191</v>
      </c>
    </row>
    <row r="43" spans="1:10" ht="19.5" customHeight="1">
      <c r="A43" s="13">
        <v>39</v>
      </c>
      <c r="B43" s="14" t="s">
        <v>192</v>
      </c>
      <c r="C43" s="15" t="s">
        <v>193</v>
      </c>
      <c r="D43" s="16" t="s">
        <v>130</v>
      </c>
      <c r="E43" s="14" t="s">
        <v>194</v>
      </c>
      <c r="F43" s="14" t="s">
        <v>16</v>
      </c>
      <c r="G43" s="17">
        <v>1</v>
      </c>
      <c r="H43" s="11">
        <v>650000</v>
      </c>
      <c r="I43" s="12">
        <f t="shared" si="0"/>
        <v>3250000</v>
      </c>
      <c r="J43" s="10" t="s">
        <v>195</v>
      </c>
    </row>
    <row r="44" spans="1:10" ht="19.5" customHeight="1">
      <c r="A44" s="13">
        <v>40</v>
      </c>
      <c r="B44" s="14" t="s">
        <v>196</v>
      </c>
      <c r="C44" s="15" t="s">
        <v>197</v>
      </c>
      <c r="D44" s="16" t="s">
        <v>198</v>
      </c>
      <c r="E44" s="14" t="s">
        <v>194</v>
      </c>
      <c r="F44" s="14" t="s">
        <v>16</v>
      </c>
      <c r="G44" s="17">
        <v>1</v>
      </c>
      <c r="H44" s="11">
        <v>650000</v>
      </c>
      <c r="I44" s="12">
        <f t="shared" si="0"/>
        <v>3250000</v>
      </c>
      <c r="J44" s="10" t="s">
        <v>199</v>
      </c>
    </row>
    <row r="45" spans="1:10" ht="19.5" customHeight="1">
      <c r="A45" s="13">
        <v>41</v>
      </c>
      <c r="B45" s="14" t="s">
        <v>200</v>
      </c>
      <c r="C45" s="15" t="s">
        <v>201</v>
      </c>
      <c r="D45" s="16" t="s">
        <v>202</v>
      </c>
      <c r="E45" s="14" t="s">
        <v>203</v>
      </c>
      <c r="F45" s="14" t="s">
        <v>16</v>
      </c>
      <c r="G45" s="17">
        <v>1</v>
      </c>
      <c r="H45" s="11">
        <v>650000</v>
      </c>
      <c r="I45" s="12">
        <f t="shared" si="0"/>
        <v>3250000</v>
      </c>
      <c r="J45" s="10" t="s">
        <v>204</v>
      </c>
    </row>
    <row r="46" spans="1:10" ht="19.5" customHeight="1">
      <c r="A46" s="13">
        <v>42</v>
      </c>
      <c r="B46" s="14" t="s">
        <v>205</v>
      </c>
      <c r="C46" s="15" t="s">
        <v>206</v>
      </c>
      <c r="D46" s="16" t="s">
        <v>207</v>
      </c>
      <c r="E46" s="14" t="s">
        <v>208</v>
      </c>
      <c r="F46" s="14" t="s">
        <v>54</v>
      </c>
      <c r="G46" s="21">
        <v>0.5</v>
      </c>
      <c r="H46" s="11">
        <v>650000</v>
      </c>
      <c r="I46" s="12">
        <f>H46*5/2</f>
        <v>1625000</v>
      </c>
      <c r="J46" s="10" t="s">
        <v>209</v>
      </c>
    </row>
    <row r="47" spans="1:10" ht="19.5" customHeight="1">
      <c r="A47" s="13">
        <v>43</v>
      </c>
      <c r="B47" s="14" t="s">
        <v>210</v>
      </c>
      <c r="C47" s="15" t="s">
        <v>189</v>
      </c>
      <c r="D47" s="16" t="s">
        <v>211</v>
      </c>
      <c r="E47" s="14" t="s">
        <v>208</v>
      </c>
      <c r="F47" s="14" t="s">
        <v>34</v>
      </c>
      <c r="G47" s="17">
        <v>1</v>
      </c>
      <c r="H47" s="11">
        <v>650000</v>
      </c>
      <c r="I47" s="12">
        <f t="shared" si="0"/>
        <v>3250000</v>
      </c>
      <c r="J47" s="10" t="s">
        <v>212</v>
      </c>
    </row>
    <row r="48" spans="1:10" ht="19.5" customHeight="1">
      <c r="A48" s="13">
        <v>44</v>
      </c>
      <c r="B48" s="14" t="s">
        <v>213</v>
      </c>
      <c r="C48" s="15" t="s">
        <v>214</v>
      </c>
      <c r="D48" s="16" t="s">
        <v>215</v>
      </c>
      <c r="E48" s="14" t="s">
        <v>208</v>
      </c>
      <c r="F48" s="14" t="s">
        <v>54</v>
      </c>
      <c r="G48" s="21">
        <v>0.5</v>
      </c>
      <c r="H48" s="11">
        <v>650000</v>
      </c>
      <c r="I48" s="12">
        <f>H48*5/2</f>
        <v>1625000</v>
      </c>
      <c r="J48" s="10" t="s">
        <v>216</v>
      </c>
    </row>
    <row r="49" spans="1:10" ht="19.5" customHeight="1">
      <c r="A49" s="13">
        <v>45</v>
      </c>
      <c r="B49" s="14" t="s">
        <v>217</v>
      </c>
      <c r="C49" s="15" t="s">
        <v>218</v>
      </c>
      <c r="D49" s="16" t="s">
        <v>219</v>
      </c>
      <c r="E49" s="14" t="s">
        <v>208</v>
      </c>
      <c r="F49" s="14" t="s">
        <v>34</v>
      </c>
      <c r="G49" s="17">
        <v>1</v>
      </c>
      <c r="H49" s="11">
        <v>650000</v>
      </c>
      <c r="I49" s="12">
        <f t="shared" si="0"/>
        <v>3250000</v>
      </c>
      <c r="J49" s="10" t="s">
        <v>220</v>
      </c>
    </row>
    <row r="50" spans="1:10" ht="19.5" customHeight="1">
      <c r="A50" s="13">
        <v>46</v>
      </c>
      <c r="B50" s="14" t="s">
        <v>221</v>
      </c>
      <c r="C50" s="15" t="s">
        <v>222</v>
      </c>
      <c r="D50" s="16" t="s">
        <v>223</v>
      </c>
      <c r="E50" s="14" t="s">
        <v>224</v>
      </c>
      <c r="F50" s="14" t="s">
        <v>34</v>
      </c>
      <c r="G50" s="17">
        <v>1</v>
      </c>
      <c r="H50" s="11">
        <v>650000</v>
      </c>
      <c r="I50" s="12">
        <f t="shared" si="0"/>
        <v>3250000</v>
      </c>
      <c r="J50" s="10" t="s">
        <v>225</v>
      </c>
    </row>
    <row r="51" spans="1:10" ht="19.5" customHeight="1">
      <c r="A51" s="13">
        <v>47</v>
      </c>
      <c r="B51" s="14" t="s">
        <v>226</v>
      </c>
      <c r="C51" s="15" t="s">
        <v>227</v>
      </c>
      <c r="D51" s="16" t="s">
        <v>228</v>
      </c>
      <c r="E51" s="14" t="s">
        <v>229</v>
      </c>
      <c r="F51" s="14" t="s">
        <v>68</v>
      </c>
      <c r="G51" s="17">
        <v>1</v>
      </c>
      <c r="H51" s="11">
        <v>650000</v>
      </c>
      <c r="I51" s="12">
        <f t="shared" si="0"/>
        <v>3250000</v>
      </c>
      <c r="J51" s="10" t="s">
        <v>230</v>
      </c>
    </row>
    <row r="52" spans="1:10" ht="19.5" customHeight="1">
      <c r="A52" s="13">
        <v>48</v>
      </c>
      <c r="B52" s="14" t="s">
        <v>231</v>
      </c>
      <c r="C52" s="15" t="s">
        <v>189</v>
      </c>
      <c r="D52" s="16" t="s">
        <v>232</v>
      </c>
      <c r="E52" s="14" t="s">
        <v>233</v>
      </c>
      <c r="F52" s="14" t="s">
        <v>29</v>
      </c>
      <c r="G52" s="17">
        <v>1</v>
      </c>
      <c r="H52" s="11">
        <v>650000</v>
      </c>
      <c r="I52" s="12">
        <f t="shared" si="0"/>
        <v>3250000</v>
      </c>
      <c r="J52" s="10" t="s">
        <v>234</v>
      </c>
    </row>
    <row r="53" spans="1:10" ht="19.5" customHeight="1">
      <c r="A53" s="13">
        <v>49</v>
      </c>
      <c r="B53" s="14" t="s">
        <v>235</v>
      </c>
      <c r="C53" s="15" t="s">
        <v>236</v>
      </c>
      <c r="D53" s="16" t="s">
        <v>237</v>
      </c>
      <c r="E53" s="14" t="s">
        <v>238</v>
      </c>
      <c r="F53" s="14" t="s">
        <v>117</v>
      </c>
      <c r="G53" s="17">
        <v>1</v>
      </c>
      <c r="H53" s="11">
        <v>650000</v>
      </c>
      <c r="I53" s="12">
        <f t="shared" si="0"/>
        <v>3250000</v>
      </c>
      <c r="J53" s="10" t="s">
        <v>239</v>
      </c>
    </row>
    <row r="54" spans="1:10" ht="19.5" customHeight="1">
      <c r="A54" s="13">
        <v>50</v>
      </c>
      <c r="B54" s="14" t="s">
        <v>240</v>
      </c>
      <c r="C54" s="15" t="s">
        <v>241</v>
      </c>
      <c r="D54" s="16" t="s">
        <v>242</v>
      </c>
      <c r="E54" s="14" t="s">
        <v>243</v>
      </c>
      <c r="F54" s="14" t="s">
        <v>34</v>
      </c>
      <c r="G54" s="17">
        <v>1</v>
      </c>
      <c r="H54" s="11">
        <v>650000</v>
      </c>
      <c r="I54" s="12">
        <f t="shared" si="0"/>
        <v>3250000</v>
      </c>
      <c r="J54" s="10" t="s">
        <v>244</v>
      </c>
    </row>
    <row r="55" spans="1:10" ht="19.5" customHeight="1">
      <c r="A55" s="13">
        <v>51</v>
      </c>
      <c r="B55" s="14" t="s">
        <v>245</v>
      </c>
      <c r="C55" s="15" t="s">
        <v>246</v>
      </c>
      <c r="D55" s="16" t="s">
        <v>247</v>
      </c>
      <c r="E55" s="14" t="s">
        <v>248</v>
      </c>
      <c r="F55" s="14" t="s">
        <v>54</v>
      </c>
      <c r="G55" s="21">
        <v>0.5</v>
      </c>
      <c r="H55" s="11">
        <v>650000</v>
      </c>
      <c r="I55" s="12">
        <f>H55*5/2</f>
        <v>1625000</v>
      </c>
      <c r="J55" s="33" t="s">
        <v>249</v>
      </c>
    </row>
    <row r="56" spans="1:10" ht="19.5" customHeight="1">
      <c r="A56" s="13">
        <v>52</v>
      </c>
      <c r="B56" s="14" t="s">
        <v>250</v>
      </c>
      <c r="C56" s="15" t="s">
        <v>251</v>
      </c>
      <c r="D56" s="16" t="s">
        <v>252</v>
      </c>
      <c r="E56" s="14" t="s">
        <v>253</v>
      </c>
      <c r="F56" s="14" t="s">
        <v>34</v>
      </c>
      <c r="G56" s="17">
        <v>1</v>
      </c>
      <c r="H56" s="11">
        <v>650000</v>
      </c>
      <c r="I56" s="12">
        <f t="shared" si="0"/>
        <v>3250000</v>
      </c>
      <c r="J56" s="27" t="s">
        <v>254</v>
      </c>
    </row>
    <row r="57" spans="1:10" ht="19.5" customHeight="1">
      <c r="A57" s="13">
        <v>53</v>
      </c>
      <c r="B57" s="14" t="s">
        <v>255</v>
      </c>
      <c r="C57" s="15" t="s">
        <v>32</v>
      </c>
      <c r="D57" s="16" t="s">
        <v>256</v>
      </c>
      <c r="E57" s="14" t="s">
        <v>257</v>
      </c>
      <c r="F57" s="14" t="s">
        <v>16</v>
      </c>
      <c r="G57" s="17">
        <v>1</v>
      </c>
      <c r="H57" s="11">
        <v>650000</v>
      </c>
      <c r="I57" s="12">
        <f t="shared" si="0"/>
        <v>3250000</v>
      </c>
      <c r="J57" s="27" t="s">
        <v>258</v>
      </c>
    </row>
    <row r="58" spans="1:10" ht="19.5" customHeight="1">
      <c r="A58" s="13">
        <v>54</v>
      </c>
      <c r="B58" s="2" t="s">
        <v>259</v>
      </c>
      <c r="C58" s="15" t="s">
        <v>260</v>
      </c>
      <c r="D58" s="16" t="s">
        <v>261</v>
      </c>
      <c r="E58" s="14" t="s">
        <v>262</v>
      </c>
      <c r="F58" s="14" t="s">
        <v>34</v>
      </c>
      <c r="G58" s="17">
        <v>1</v>
      </c>
      <c r="H58" s="11">
        <v>650000</v>
      </c>
      <c r="I58" s="12">
        <f t="shared" si="0"/>
        <v>3250000</v>
      </c>
      <c r="J58" s="34" t="s">
        <v>263</v>
      </c>
    </row>
    <row r="59" spans="1:10" ht="19.5" customHeight="1">
      <c r="A59" s="13">
        <v>55</v>
      </c>
      <c r="B59" s="2" t="s">
        <v>264</v>
      </c>
      <c r="C59" s="2" t="s">
        <v>265</v>
      </c>
      <c r="D59" s="2" t="s">
        <v>237</v>
      </c>
      <c r="E59" s="14" t="s">
        <v>262</v>
      </c>
      <c r="F59" s="14" t="s">
        <v>34</v>
      </c>
      <c r="G59" s="17">
        <v>1</v>
      </c>
      <c r="H59" s="11">
        <v>650000</v>
      </c>
      <c r="I59" s="12">
        <f t="shared" si="0"/>
        <v>3250000</v>
      </c>
      <c r="J59" s="34" t="s">
        <v>266</v>
      </c>
    </row>
    <row r="60" spans="1:10" ht="19.5" customHeight="1">
      <c r="A60" s="13">
        <v>56</v>
      </c>
      <c r="B60" s="14" t="s">
        <v>267</v>
      </c>
      <c r="C60" s="15" t="s">
        <v>268</v>
      </c>
      <c r="D60" s="16" t="s">
        <v>269</v>
      </c>
      <c r="E60" s="14" t="s">
        <v>270</v>
      </c>
      <c r="F60" s="14" t="s">
        <v>34</v>
      </c>
      <c r="G60" s="17">
        <v>1</v>
      </c>
      <c r="H60" s="11">
        <v>650000</v>
      </c>
      <c r="I60" s="12">
        <f t="shared" si="0"/>
        <v>3250000</v>
      </c>
      <c r="J60" s="35" t="s">
        <v>271</v>
      </c>
    </row>
    <row r="61" spans="1:10" ht="19.5" customHeight="1">
      <c r="A61" s="13">
        <v>57</v>
      </c>
      <c r="B61" s="14" t="s">
        <v>272</v>
      </c>
      <c r="C61" s="15" t="s">
        <v>189</v>
      </c>
      <c r="D61" s="16" t="s">
        <v>273</v>
      </c>
      <c r="E61" s="14" t="s">
        <v>270</v>
      </c>
      <c r="F61" s="14" t="s">
        <v>34</v>
      </c>
      <c r="G61" s="17">
        <v>1</v>
      </c>
      <c r="H61" s="11">
        <v>650000</v>
      </c>
      <c r="I61" s="12">
        <f t="shared" si="0"/>
        <v>3250000</v>
      </c>
      <c r="J61" s="35" t="s">
        <v>274</v>
      </c>
    </row>
    <row r="62" spans="1:10" ht="19.5" customHeight="1">
      <c r="A62" s="13">
        <v>58</v>
      </c>
      <c r="B62" s="14" t="s">
        <v>275</v>
      </c>
      <c r="C62" s="15" t="s">
        <v>276</v>
      </c>
      <c r="D62" s="16" t="s">
        <v>277</v>
      </c>
      <c r="E62" s="14" t="s">
        <v>278</v>
      </c>
      <c r="F62" s="14" t="s">
        <v>16</v>
      </c>
      <c r="G62" s="17">
        <v>1</v>
      </c>
      <c r="H62" s="11">
        <v>650000</v>
      </c>
      <c r="I62" s="12">
        <f t="shared" si="0"/>
        <v>3250000</v>
      </c>
      <c r="J62" s="17" t="s">
        <v>279</v>
      </c>
    </row>
    <row r="63" spans="1:10" ht="19.5" customHeight="1">
      <c r="A63" s="13">
        <v>59</v>
      </c>
      <c r="B63" s="36" t="s">
        <v>280</v>
      </c>
      <c r="C63" s="37" t="s">
        <v>281</v>
      </c>
      <c r="D63" s="38" t="s">
        <v>282</v>
      </c>
      <c r="E63" s="14" t="s">
        <v>278</v>
      </c>
      <c r="F63" s="14" t="s">
        <v>34</v>
      </c>
      <c r="G63" s="17">
        <v>1</v>
      </c>
      <c r="H63" s="11">
        <v>650000</v>
      </c>
      <c r="I63" s="12">
        <f t="shared" si="0"/>
        <v>3250000</v>
      </c>
      <c r="J63" s="17" t="s">
        <v>283</v>
      </c>
    </row>
    <row r="64" spans="1:10" ht="19.5" customHeight="1">
      <c r="A64" s="13">
        <v>60</v>
      </c>
      <c r="B64" s="36" t="s">
        <v>284</v>
      </c>
      <c r="C64" s="24" t="s">
        <v>285</v>
      </c>
      <c r="D64" s="25" t="s">
        <v>286</v>
      </c>
      <c r="E64" s="14" t="s">
        <v>287</v>
      </c>
      <c r="F64" s="14" t="s">
        <v>54</v>
      </c>
      <c r="G64" s="21">
        <v>0.5</v>
      </c>
      <c r="H64" s="11">
        <v>650000</v>
      </c>
      <c r="I64" s="12">
        <f>H64*5/2</f>
        <v>1625000</v>
      </c>
      <c r="J64" s="27" t="s">
        <v>288</v>
      </c>
    </row>
    <row r="65" spans="1:10" ht="19.5" customHeight="1">
      <c r="A65" s="13">
        <v>61</v>
      </c>
      <c r="B65" s="14" t="s">
        <v>289</v>
      </c>
      <c r="C65" s="15" t="s">
        <v>290</v>
      </c>
      <c r="D65" s="16" t="s">
        <v>291</v>
      </c>
      <c r="E65" s="14" t="s">
        <v>292</v>
      </c>
      <c r="F65" s="14" t="s">
        <v>34</v>
      </c>
      <c r="G65" s="17">
        <v>1</v>
      </c>
      <c r="H65" s="11">
        <v>650000</v>
      </c>
      <c r="I65" s="12">
        <f>H65*5</f>
        <v>3250000</v>
      </c>
      <c r="J65" s="27" t="s">
        <v>293</v>
      </c>
    </row>
    <row r="67" spans="1:9" s="2" customFormat="1" ht="15.75">
      <c r="A67" s="39"/>
      <c r="C67" s="1" t="s">
        <v>294</v>
      </c>
      <c r="I67" s="40">
        <f>SUM(I5:I65)</f>
        <v>167950000</v>
      </c>
    </row>
    <row r="68" s="2" customFormat="1" ht="15.75">
      <c r="B68" s="1"/>
    </row>
    <row r="69" spans="2:3" s="2" customFormat="1" ht="15.75">
      <c r="B69" s="1"/>
      <c r="C69" s="1" t="s">
        <v>295</v>
      </c>
    </row>
    <row r="70" spans="2:3" s="2" customFormat="1" ht="15.75">
      <c r="B70" s="1"/>
      <c r="C70" s="1"/>
    </row>
    <row r="71" s="2" customFormat="1" ht="15.75">
      <c r="B71" s="1"/>
    </row>
    <row r="72" spans="2:10" s="2" customFormat="1" ht="15.75">
      <c r="B72" s="1" t="s">
        <v>296</v>
      </c>
      <c r="F72" s="1" t="s">
        <v>297</v>
      </c>
      <c r="J72" s="1" t="s">
        <v>298</v>
      </c>
    </row>
    <row r="73" s="2" customFormat="1" ht="15.75"/>
    <row r="74" s="2" customFormat="1" ht="15.75"/>
    <row r="75" s="2" customFormat="1" ht="15.75">
      <c r="B75" s="1"/>
    </row>
    <row r="76" spans="2:10" s="2" customFormat="1" ht="15.75">
      <c r="B76" s="1" t="s">
        <v>299</v>
      </c>
      <c r="F76" s="1" t="s">
        <v>300</v>
      </c>
      <c r="J76" s="1" t="s">
        <v>301</v>
      </c>
    </row>
    <row r="77" s="2" customFormat="1" ht="15.75"/>
  </sheetData>
  <mergeCells count="8"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2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18.8515625" style="0" customWidth="1"/>
    <col min="4" max="4" width="12.57421875" style="0" customWidth="1"/>
    <col min="5" max="5" width="11.8515625" style="2" customWidth="1"/>
    <col min="6" max="6" width="11.8515625" style="106" customWidth="1"/>
    <col min="7" max="7" width="12.7109375" style="0" customWidth="1"/>
    <col min="8" max="8" width="9.7109375" style="0" customWidth="1"/>
    <col min="9" max="9" width="14.140625" style="0" customWidth="1"/>
    <col min="10" max="10" width="17.421875" style="0" customWidth="1"/>
  </cols>
  <sheetData>
    <row r="2" spans="1:10" ht="15.75">
      <c r="A2" s="41" t="s">
        <v>302</v>
      </c>
      <c r="C2" s="42"/>
      <c r="D2" s="42"/>
      <c r="F2" s="43"/>
      <c r="G2" s="42"/>
      <c r="H2" s="42"/>
      <c r="I2" s="42"/>
      <c r="J2" s="42"/>
    </row>
    <row r="3" spans="1:10" ht="15.75">
      <c r="A3" s="1"/>
      <c r="B3" s="42" t="s">
        <v>466</v>
      </c>
      <c r="C3" s="42"/>
      <c r="D3" s="42"/>
      <c r="F3" s="43"/>
      <c r="G3" s="42"/>
      <c r="H3" s="42"/>
      <c r="I3" s="42"/>
      <c r="J3" s="42"/>
    </row>
    <row r="4" spans="1:10" ht="30" customHeight="1">
      <c r="A4" s="114" t="s">
        <v>1</v>
      </c>
      <c r="B4" s="114" t="s">
        <v>303</v>
      </c>
      <c r="C4" s="116" t="s">
        <v>3</v>
      </c>
      <c r="D4" s="118" t="s">
        <v>304</v>
      </c>
      <c r="E4" s="114" t="s">
        <v>305</v>
      </c>
      <c r="F4" s="110" t="s">
        <v>306</v>
      </c>
      <c r="G4" s="114" t="s">
        <v>307</v>
      </c>
      <c r="H4" s="112" t="s">
        <v>308</v>
      </c>
      <c r="I4" s="113"/>
      <c r="J4" s="110" t="s">
        <v>9</v>
      </c>
    </row>
    <row r="5" spans="1:10" ht="40.5" customHeight="1">
      <c r="A5" s="115"/>
      <c r="B5" s="115"/>
      <c r="C5" s="117"/>
      <c r="D5" s="119"/>
      <c r="E5" s="115"/>
      <c r="F5" s="111"/>
      <c r="G5" s="115"/>
      <c r="H5" s="5" t="s">
        <v>10</v>
      </c>
      <c r="I5" s="5" t="s">
        <v>309</v>
      </c>
      <c r="J5" s="111"/>
    </row>
    <row r="6" spans="1:10" ht="18" customHeight="1">
      <c r="A6" s="44">
        <v>1</v>
      </c>
      <c r="B6" s="45" t="s">
        <v>310</v>
      </c>
      <c r="C6" s="46" t="s">
        <v>37</v>
      </c>
      <c r="D6" s="47" t="s">
        <v>311</v>
      </c>
      <c r="E6" s="7" t="s">
        <v>312</v>
      </c>
      <c r="F6" s="48">
        <v>1</v>
      </c>
      <c r="G6" s="45" t="s">
        <v>34</v>
      </c>
      <c r="H6" s="11">
        <v>452000</v>
      </c>
      <c r="I6" s="12">
        <f aca="true" t="shared" si="0" ref="I6:I30">H6*6</f>
        <v>2712000</v>
      </c>
      <c r="J6" s="49" t="s">
        <v>313</v>
      </c>
    </row>
    <row r="7" spans="1:10" ht="18" customHeight="1">
      <c r="A7" s="50">
        <v>2</v>
      </c>
      <c r="B7" s="51" t="s">
        <v>314</v>
      </c>
      <c r="C7" s="52" t="s">
        <v>71</v>
      </c>
      <c r="D7" s="53" t="s">
        <v>315</v>
      </c>
      <c r="E7" s="54" t="s">
        <v>312</v>
      </c>
      <c r="F7" s="55">
        <v>1</v>
      </c>
      <c r="G7" s="56" t="s">
        <v>316</v>
      </c>
      <c r="H7" s="11">
        <v>452000</v>
      </c>
      <c r="I7" s="12">
        <f t="shared" si="0"/>
        <v>2712000</v>
      </c>
      <c r="J7" s="57" t="s">
        <v>317</v>
      </c>
    </row>
    <row r="8" spans="1:10" ht="18" customHeight="1">
      <c r="A8" s="58">
        <v>3</v>
      </c>
      <c r="B8" s="59" t="s">
        <v>318</v>
      </c>
      <c r="C8" s="60" t="s">
        <v>319</v>
      </c>
      <c r="D8" s="61" t="s">
        <v>320</v>
      </c>
      <c r="E8" s="18" t="s">
        <v>312</v>
      </c>
      <c r="F8" s="62">
        <v>1</v>
      </c>
      <c r="G8" s="63" t="s">
        <v>150</v>
      </c>
      <c r="H8" s="11">
        <v>452000</v>
      </c>
      <c r="I8" s="12">
        <f t="shared" si="0"/>
        <v>2712000</v>
      </c>
      <c r="J8" s="57" t="s">
        <v>321</v>
      </c>
    </row>
    <row r="9" spans="1:10" ht="18" customHeight="1">
      <c r="A9" s="58">
        <v>4</v>
      </c>
      <c r="B9" s="30" t="s">
        <v>322</v>
      </c>
      <c r="C9" s="64" t="s">
        <v>323</v>
      </c>
      <c r="D9" s="65" t="s">
        <v>53</v>
      </c>
      <c r="E9" s="14" t="s">
        <v>324</v>
      </c>
      <c r="F9" s="62">
        <v>1</v>
      </c>
      <c r="G9" s="30" t="s">
        <v>316</v>
      </c>
      <c r="H9" s="11">
        <v>452000</v>
      </c>
      <c r="I9" s="12">
        <f t="shared" si="0"/>
        <v>2712000</v>
      </c>
      <c r="J9" s="57" t="s">
        <v>325</v>
      </c>
    </row>
    <row r="10" spans="1:10" ht="18" customHeight="1">
      <c r="A10" s="58">
        <v>5</v>
      </c>
      <c r="B10" s="30" t="s">
        <v>326</v>
      </c>
      <c r="C10" s="64" t="s">
        <v>327</v>
      </c>
      <c r="D10" s="65" t="s">
        <v>311</v>
      </c>
      <c r="E10" s="14" t="s">
        <v>328</v>
      </c>
      <c r="F10" s="62">
        <v>1</v>
      </c>
      <c r="G10" s="30" t="s">
        <v>34</v>
      </c>
      <c r="H10" s="11">
        <v>452000</v>
      </c>
      <c r="I10" s="12">
        <f t="shared" si="0"/>
        <v>2712000</v>
      </c>
      <c r="J10" s="57"/>
    </row>
    <row r="11" spans="1:10" ht="18" customHeight="1">
      <c r="A11" s="58">
        <v>6</v>
      </c>
      <c r="B11" s="59" t="s">
        <v>329</v>
      </c>
      <c r="C11" s="66" t="s">
        <v>330</v>
      </c>
      <c r="D11" s="67" t="s">
        <v>331</v>
      </c>
      <c r="E11" s="18" t="s">
        <v>328</v>
      </c>
      <c r="F11" s="68">
        <v>1</v>
      </c>
      <c r="G11" s="59" t="s">
        <v>34</v>
      </c>
      <c r="H11" s="11">
        <v>452000</v>
      </c>
      <c r="I11" s="12">
        <f t="shared" si="0"/>
        <v>2712000</v>
      </c>
      <c r="J11" s="57" t="s">
        <v>332</v>
      </c>
    </row>
    <row r="12" spans="1:10" ht="18" customHeight="1">
      <c r="A12" s="58">
        <v>7</v>
      </c>
      <c r="B12" s="30" t="s">
        <v>333</v>
      </c>
      <c r="C12" s="64" t="s">
        <v>334</v>
      </c>
      <c r="D12" s="65" t="s">
        <v>335</v>
      </c>
      <c r="E12" s="14" t="s">
        <v>336</v>
      </c>
      <c r="F12" s="62">
        <v>1</v>
      </c>
      <c r="G12" s="30" t="s">
        <v>150</v>
      </c>
      <c r="H12" s="11">
        <v>388000</v>
      </c>
      <c r="I12" s="12">
        <f t="shared" si="0"/>
        <v>2328000</v>
      </c>
      <c r="J12" s="57" t="s">
        <v>337</v>
      </c>
    </row>
    <row r="13" spans="1:10" ht="18" customHeight="1">
      <c r="A13" s="58">
        <v>8</v>
      </c>
      <c r="B13" s="30" t="s">
        <v>338</v>
      </c>
      <c r="C13" s="64" t="s">
        <v>339</v>
      </c>
      <c r="D13" s="65" t="s">
        <v>340</v>
      </c>
      <c r="E13" s="14" t="s">
        <v>341</v>
      </c>
      <c r="F13" s="62">
        <v>1</v>
      </c>
      <c r="G13" s="30" t="s">
        <v>34</v>
      </c>
      <c r="H13" s="11">
        <v>452000</v>
      </c>
      <c r="I13" s="12">
        <f t="shared" si="0"/>
        <v>2712000</v>
      </c>
      <c r="J13" s="57" t="s">
        <v>342</v>
      </c>
    </row>
    <row r="14" spans="1:10" ht="18" customHeight="1">
      <c r="A14" s="58">
        <v>9</v>
      </c>
      <c r="B14" s="30" t="s">
        <v>343</v>
      </c>
      <c r="C14" s="64" t="s">
        <v>344</v>
      </c>
      <c r="D14" s="65" t="s">
        <v>345</v>
      </c>
      <c r="E14" s="14" t="s">
        <v>346</v>
      </c>
      <c r="F14" s="62">
        <v>1</v>
      </c>
      <c r="G14" s="30" t="s">
        <v>29</v>
      </c>
      <c r="H14" s="11">
        <v>388000</v>
      </c>
      <c r="I14" s="12">
        <f t="shared" si="0"/>
        <v>2328000</v>
      </c>
      <c r="J14" s="57" t="s">
        <v>347</v>
      </c>
    </row>
    <row r="15" spans="1:10" ht="18" customHeight="1">
      <c r="A15" s="58">
        <v>10</v>
      </c>
      <c r="B15" s="30" t="s">
        <v>348</v>
      </c>
      <c r="C15" s="64" t="s">
        <v>349</v>
      </c>
      <c r="D15" s="65" t="s">
        <v>350</v>
      </c>
      <c r="E15" s="14" t="s">
        <v>351</v>
      </c>
      <c r="F15" s="62">
        <v>1</v>
      </c>
      <c r="G15" s="30" t="s">
        <v>352</v>
      </c>
      <c r="H15" s="11">
        <v>452000</v>
      </c>
      <c r="I15" s="12">
        <f t="shared" si="0"/>
        <v>2712000</v>
      </c>
      <c r="J15" s="57" t="s">
        <v>353</v>
      </c>
    </row>
    <row r="16" spans="1:10" ht="18" customHeight="1">
      <c r="A16" s="58">
        <v>11</v>
      </c>
      <c r="B16" s="30" t="s">
        <v>354</v>
      </c>
      <c r="C16" s="64" t="s">
        <v>355</v>
      </c>
      <c r="D16" s="65" t="s">
        <v>356</v>
      </c>
      <c r="E16" s="14" t="s">
        <v>357</v>
      </c>
      <c r="F16" s="62">
        <v>1</v>
      </c>
      <c r="G16" s="30" t="s">
        <v>352</v>
      </c>
      <c r="H16" s="11">
        <v>452000</v>
      </c>
      <c r="I16" s="12">
        <f t="shared" si="0"/>
        <v>2712000</v>
      </c>
      <c r="J16" s="57" t="s">
        <v>358</v>
      </c>
    </row>
    <row r="17" spans="1:10" ht="18" customHeight="1">
      <c r="A17" s="58">
        <v>12</v>
      </c>
      <c r="B17" s="30" t="s">
        <v>359</v>
      </c>
      <c r="C17" s="64" t="s">
        <v>260</v>
      </c>
      <c r="D17" s="65" t="s">
        <v>261</v>
      </c>
      <c r="E17" s="14" t="s">
        <v>357</v>
      </c>
      <c r="F17" s="62">
        <v>1</v>
      </c>
      <c r="G17" s="30" t="s">
        <v>34</v>
      </c>
      <c r="H17" s="11">
        <v>452000</v>
      </c>
      <c r="I17" s="12">
        <f t="shared" si="0"/>
        <v>2712000</v>
      </c>
      <c r="J17" s="57" t="s">
        <v>360</v>
      </c>
    </row>
    <row r="18" spans="1:10" ht="18" customHeight="1">
      <c r="A18" s="58">
        <v>13</v>
      </c>
      <c r="B18" s="30" t="s">
        <v>361</v>
      </c>
      <c r="C18" s="64" t="s">
        <v>85</v>
      </c>
      <c r="D18" s="65" t="s">
        <v>362</v>
      </c>
      <c r="E18" s="14" t="s">
        <v>357</v>
      </c>
      <c r="F18" s="62">
        <v>1</v>
      </c>
      <c r="G18" s="30" t="s">
        <v>16</v>
      </c>
      <c r="H18" s="11">
        <v>452000</v>
      </c>
      <c r="I18" s="12">
        <f t="shared" si="0"/>
        <v>2712000</v>
      </c>
      <c r="J18" s="57" t="s">
        <v>363</v>
      </c>
    </row>
    <row r="19" spans="1:10" ht="18" customHeight="1">
      <c r="A19" s="58">
        <v>14</v>
      </c>
      <c r="B19" s="30" t="s">
        <v>364</v>
      </c>
      <c r="C19" s="64" t="s">
        <v>365</v>
      </c>
      <c r="D19" s="65" t="s">
        <v>366</v>
      </c>
      <c r="E19" s="14" t="s">
        <v>367</v>
      </c>
      <c r="F19" s="62">
        <v>1</v>
      </c>
      <c r="G19" s="30" t="s">
        <v>352</v>
      </c>
      <c r="H19" s="11">
        <v>452000</v>
      </c>
      <c r="I19" s="12">
        <f t="shared" si="0"/>
        <v>2712000</v>
      </c>
      <c r="J19" s="57" t="s">
        <v>368</v>
      </c>
    </row>
    <row r="20" spans="1:10" ht="18" customHeight="1">
      <c r="A20" s="58">
        <v>15</v>
      </c>
      <c r="B20" s="30" t="s">
        <v>369</v>
      </c>
      <c r="C20" s="64" t="s">
        <v>370</v>
      </c>
      <c r="D20" s="65" t="s">
        <v>371</v>
      </c>
      <c r="E20" s="14" t="s">
        <v>367</v>
      </c>
      <c r="F20" s="62">
        <v>1</v>
      </c>
      <c r="G20" s="30" t="s">
        <v>34</v>
      </c>
      <c r="H20" s="11">
        <v>452000</v>
      </c>
      <c r="I20" s="12">
        <f t="shared" si="0"/>
        <v>2712000</v>
      </c>
      <c r="J20" s="57" t="s">
        <v>372</v>
      </c>
    </row>
    <row r="21" spans="1:10" ht="18" customHeight="1">
      <c r="A21" s="58">
        <v>16</v>
      </c>
      <c r="B21" s="30" t="s">
        <v>373</v>
      </c>
      <c r="C21" s="64" t="s">
        <v>374</v>
      </c>
      <c r="D21" s="65" t="s">
        <v>202</v>
      </c>
      <c r="E21" s="14" t="s">
        <v>375</v>
      </c>
      <c r="F21" s="62">
        <v>1</v>
      </c>
      <c r="G21" s="30" t="s">
        <v>34</v>
      </c>
      <c r="H21" s="11">
        <v>452000</v>
      </c>
      <c r="I21" s="12">
        <f t="shared" si="0"/>
        <v>2712000</v>
      </c>
      <c r="J21" s="57" t="s">
        <v>376</v>
      </c>
    </row>
    <row r="22" spans="1:10" ht="18" customHeight="1">
      <c r="A22" s="58">
        <v>17</v>
      </c>
      <c r="B22" s="30" t="s">
        <v>26</v>
      </c>
      <c r="C22" s="64" t="s">
        <v>27</v>
      </c>
      <c r="D22" s="65" t="s">
        <v>28</v>
      </c>
      <c r="E22" s="14" t="s">
        <v>15</v>
      </c>
      <c r="F22" s="62">
        <v>1</v>
      </c>
      <c r="G22" s="30" t="s">
        <v>29</v>
      </c>
      <c r="H22" s="11">
        <v>452000</v>
      </c>
      <c r="I22" s="12">
        <f t="shared" si="0"/>
        <v>2712000</v>
      </c>
      <c r="J22" s="57" t="s">
        <v>30</v>
      </c>
    </row>
    <row r="23" spans="1:10" ht="18" customHeight="1">
      <c r="A23" s="58">
        <v>18</v>
      </c>
      <c r="B23" s="30" t="s">
        <v>31</v>
      </c>
      <c r="C23" s="64" t="s">
        <v>32</v>
      </c>
      <c r="D23" s="65" t="s">
        <v>33</v>
      </c>
      <c r="E23" s="14" t="s">
        <v>15</v>
      </c>
      <c r="F23" s="62">
        <v>1</v>
      </c>
      <c r="G23" s="30" t="s">
        <v>34</v>
      </c>
      <c r="H23" s="11">
        <v>452000</v>
      </c>
      <c r="I23" s="12">
        <f t="shared" si="0"/>
        <v>2712000</v>
      </c>
      <c r="J23" s="57" t="s">
        <v>35</v>
      </c>
    </row>
    <row r="24" spans="1:10" ht="18" customHeight="1">
      <c r="A24" s="58">
        <v>19</v>
      </c>
      <c r="B24" s="30" t="s">
        <v>12</v>
      </c>
      <c r="C24" s="64" t="s">
        <v>13</v>
      </c>
      <c r="D24" s="65" t="s">
        <v>14</v>
      </c>
      <c r="E24" s="14" t="s">
        <v>15</v>
      </c>
      <c r="F24" s="62">
        <v>1</v>
      </c>
      <c r="G24" s="30" t="s">
        <v>16</v>
      </c>
      <c r="H24" s="11">
        <v>452000</v>
      </c>
      <c r="I24" s="12">
        <f t="shared" si="0"/>
        <v>2712000</v>
      </c>
      <c r="J24" s="57" t="s">
        <v>17</v>
      </c>
    </row>
    <row r="25" spans="1:10" ht="18" customHeight="1">
      <c r="A25" s="58">
        <v>20</v>
      </c>
      <c r="B25" s="30" t="s">
        <v>18</v>
      </c>
      <c r="C25" s="64" t="s">
        <v>19</v>
      </c>
      <c r="D25" s="65" t="s">
        <v>20</v>
      </c>
      <c r="E25" s="14" t="s">
        <v>15</v>
      </c>
      <c r="F25" s="62">
        <v>1</v>
      </c>
      <c r="G25" s="30" t="s">
        <v>16</v>
      </c>
      <c r="H25" s="11">
        <v>452000</v>
      </c>
      <c r="I25" s="12">
        <f t="shared" si="0"/>
        <v>2712000</v>
      </c>
      <c r="J25" s="57" t="s">
        <v>21</v>
      </c>
    </row>
    <row r="26" spans="1:10" ht="18" customHeight="1">
      <c r="A26" s="58">
        <v>21</v>
      </c>
      <c r="B26" s="69" t="s">
        <v>22</v>
      </c>
      <c r="C26" s="70" t="s">
        <v>23</v>
      </c>
      <c r="D26" s="71" t="s">
        <v>24</v>
      </c>
      <c r="E26" s="35" t="s">
        <v>377</v>
      </c>
      <c r="F26" s="62">
        <v>1</v>
      </c>
      <c r="G26" s="30" t="s">
        <v>16</v>
      </c>
      <c r="H26" s="11">
        <v>452000</v>
      </c>
      <c r="I26" s="12">
        <f t="shared" si="0"/>
        <v>2712000</v>
      </c>
      <c r="J26" s="57" t="s">
        <v>25</v>
      </c>
    </row>
    <row r="27" spans="1:10" ht="18" customHeight="1">
      <c r="A27" s="58">
        <v>22</v>
      </c>
      <c r="B27" s="30" t="s">
        <v>36</v>
      </c>
      <c r="C27" s="64" t="s">
        <v>37</v>
      </c>
      <c r="D27" s="65" t="s">
        <v>38</v>
      </c>
      <c r="E27" s="14" t="s">
        <v>39</v>
      </c>
      <c r="F27" s="62">
        <v>1</v>
      </c>
      <c r="G27" s="30" t="s">
        <v>16</v>
      </c>
      <c r="H27" s="11">
        <v>452000</v>
      </c>
      <c r="I27" s="12">
        <f t="shared" si="0"/>
        <v>2712000</v>
      </c>
      <c r="J27" s="57" t="s">
        <v>40</v>
      </c>
    </row>
    <row r="28" spans="1:10" ht="18" customHeight="1">
      <c r="A28" s="58">
        <v>23</v>
      </c>
      <c r="B28" s="59" t="s">
        <v>378</v>
      </c>
      <c r="C28" s="60" t="s">
        <v>379</v>
      </c>
      <c r="D28" s="61" t="s">
        <v>380</v>
      </c>
      <c r="E28" s="18" t="s">
        <v>381</v>
      </c>
      <c r="F28" s="62">
        <v>1</v>
      </c>
      <c r="G28" s="59" t="s">
        <v>150</v>
      </c>
      <c r="H28" s="11">
        <v>452000</v>
      </c>
      <c r="I28" s="12">
        <f t="shared" si="0"/>
        <v>2712000</v>
      </c>
      <c r="J28" s="57" t="s">
        <v>382</v>
      </c>
    </row>
    <row r="29" spans="1:10" ht="18" customHeight="1">
      <c r="A29" s="58">
        <v>24</v>
      </c>
      <c r="B29" s="30" t="s">
        <v>41</v>
      </c>
      <c r="C29" s="64" t="s">
        <v>42</v>
      </c>
      <c r="D29" s="65" t="s">
        <v>43</v>
      </c>
      <c r="E29" s="14" t="s">
        <v>44</v>
      </c>
      <c r="F29" s="62">
        <v>1</v>
      </c>
      <c r="G29" s="30" t="s">
        <v>29</v>
      </c>
      <c r="H29" s="11">
        <v>388000</v>
      </c>
      <c r="I29" s="12">
        <f t="shared" si="0"/>
        <v>2328000</v>
      </c>
      <c r="J29" s="57" t="s">
        <v>45</v>
      </c>
    </row>
    <row r="30" spans="1:10" ht="18" customHeight="1">
      <c r="A30" s="58">
        <v>25</v>
      </c>
      <c r="B30" s="30" t="s">
        <v>46</v>
      </c>
      <c r="C30" s="64" t="s">
        <v>47</v>
      </c>
      <c r="D30" s="65" t="s">
        <v>48</v>
      </c>
      <c r="E30" s="14" t="s">
        <v>49</v>
      </c>
      <c r="F30" s="62">
        <v>1</v>
      </c>
      <c r="G30" s="30" t="s">
        <v>16</v>
      </c>
      <c r="H30" s="11">
        <v>452000</v>
      </c>
      <c r="I30" s="12">
        <f t="shared" si="0"/>
        <v>2712000</v>
      </c>
      <c r="J30" s="57" t="s">
        <v>50</v>
      </c>
    </row>
    <row r="31" spans="1:10" ht="18" customHeight="1">
      <c r="A31" s="58">
        <v>26</v>
      </c>
      <c r="B31" s="18" t="s">
        <v>51</v>
      </c>
      <c r="C31" s="19" t="s">
        <v>52</v>
      </c>
      <c r="D31" s="20" t="s">
        <v>53</v>
      </c>
      <c r="E31" s="18" t="s">
        <v>49</v>
      </c>
      <c r="F31" s="72">
        <v>0.5</v>
      </c>
      <c r="G31" s="14" t="s">
        <v>54</v>
      </c>
      <c r="H31" s="11">
        <v>452000</v>
      </c>
      <c r="I31" s="12">
        <f>H31*6/2</f>
        <v>1356000</v>
      </c>
      <c r="J31" s="57" t="s">
        <v>55</v>
      </c>
    </row>
    <row r="32" spans="1:10" ht="18" customHeight="1">
      <c r="A32" s="58">
        <v>27</v>
      </c>
      <c r="B32" s="30" t="s">
        <v>61</v>
      </c>
      <c r="C32" s="64" t="s">
        <v>13</v>
      </c>
      <c r="D32" s="65" t="s">
        <v>62</v>
      </c>
      <c r="E32" s="14" t="s">
        <v>59</v>
      </c>
      <c r="F32" s="62">
        <v>1</v>
      </c>
      <c r="G32" s="30" t="s">
        <v>29</v>
      </c>
      <c r="H32" s="11">
        <v>452000</v>
      </c>
      <c r="I32" s="12">
        <f aca="true" t="shared" si="1" ref="I32:I60">H32*6</f>
        <v>2712000</v>
      </c>
      <c r="J32" s="57" t="s">
        <v>63</v>
      </c>
    </row>
    <row r="33" spans="1:10" ht="18" customHeight="1">
      <c r="A33" s="58">
        <v>28</v>
      </c>
      <c r="B33" s="30" t="s">
        <v>56</v>
      </c>
      <c r="C33" s="64" t="s">
        <v>57</v>
      </c>
      <c r="D33" s="65" t="s">
        <v>58</v>
      </c>
      <c r="E33" s="14" t="s">
        <v>59</v>
      </c>
      <c r="F33" s="62">
        <v>1</v>
      </c>
      <c r="G33" s="30" t="s">
        <v>34</v>
      </c>
      <c r="H33" s="11">
        <v>452000</v>
      </c>
      <c r="I33" s="12">
        <f t="shared" si="1"/>
        <v>2712000</v>
      </c>
      <c r="J33" s="57" t="s">
        <v>60</v>
      </c>
    </row>
    <row r="34" spans="1:10" ht="18" customHeight="1">
      <c r="A34" s="58">
        <v>29</v>
      </c>
      <c r="B34" s="30" t="s">
        <v>64</v>
      </c>
      <c r="C34" s="64" t="s">
        <v>65</v>
      </c>
      <c r="D34" s="65" t="s">
        <v>66</v>
      </c>
      <c r="E34" s="14" t="s">
        <v>67</v>
      </c>
      <c r="F34" s="62">
        <v>1</v>
      </c>
      <c r="G34" s="30" t="s">
        <v>150</v>
      </c>
      <c r="H34" s="11">
        <v>452000</v>
      </c>
      <c r="I34" s="12">
        <f t="shared" si="1"/>
        <v>2712000</v>
      </c>
      <c r="J34" s="57" t="s">
        <v>69</v>
      </c>
    </row>
    <row r="35" spans="1:10" ht="18" customHeight="1">
      <c r="A35" s="58">
        <v>30</v>
      </c>
      <c r="B35" s="59" t="s">
        <v>70</v>
      </c>
      <c r="C35" s="60" t="s">
        <v>71</v>
      </c>
      <c r="D35" s="61" t="s">
        <v>72</v>
      </c>
      <c r="E35" s="18" t="s">
        <v>67</v>
      </c>
      <c r="F35" s="68">
        <v>1</v>
      </c>
      <c r="G35" s="59" t="s">
        <v>29</v>
      </c>
      <c r="H35" s="11">
        <v>452000</v>
      </c>
      <c r="I35" s="12">
        <f t="shared" si="1"/>
        <v>2712000</v>
      </c>
      <c r="J35" s="57" t="s">
        <v>73</v>
      </c>
    </row>
    <row r="36" spans="1:10" ht="18" customHeight="1">
      <c r="A36" s="58">
        <v>31</v>
      </c>
      <c r="B36" s="30" t="s">
        <v>74</v>
      </c>
      <c r="C36" s="64" t="s">
        <v>75</v>
      </c>
      <c r="D36" s="65" t="s">
        <v>76</v>
      </c>
      <c r="E36" s="14" t="s">
        <v>77</v>
      </c>
      <c r="F36" s="62">
        <v>1</v>
      </c>
      <c r="G36" s="30" t="s">
        <v>34</v>
      </c>
      <c r="H36" s="11">
        <v>452000</v>
      </c>
      <c r="I36" s="12">
        <f t="shared" si="1"/>
        <v>2712000</v>
      </c>
      <c r="J36" s="57" t="s">
        <v>78</v>
      </c>
    </row>
    <row r="37" spans="1:10" ht="18" customHeight="1">
      <c r="A37" s="58">
        <v>32</v>
      </c>
      <c r="B37" s="30" t="s">
        <v>383</v>
      </c>
      <c r="C37" s="64" t="s">
        <v>384</v>
      </c>
      <c r="D37" s="65" t="s">
        <v>385</v>
      </c>
      <c r="E37" s="14" t="s">
        <v>386</v>
      </c>
      <c r="F37" s="62">
        <v>1</v>
      </c>
      <c r="G37" s="30" t="s">
        <v>29</v>
      </c>
      <c r="H37" s="11">
        <v>452000</v>
      </c>
      <c r="I37" s="12">
        <f t="shared" si="1"/>
        <v>2712000</v>
      </c>
      <c r="J37" s="57" t="s">
        <v>387</v>
      </c>
    </row>
    <row r="38" spans="1:10" ht="18" customHeight="1">
      <c r="A38" s="58">
        <v>33</v>
      </c>
      <c r="B38" s="30" t="s">
        <v>388</v>
      </c>
      <c r="C38" s="64" t="s">
        <v>389</v>
      </c>
      <c r="D38" s="65" t="s">
        <v>390</v>
      </c>
      <c r="E38" s="14" t="s">
        <v>386</v>
      </c>
      <c r="F38" s="62">
        <v>1</v>
      </c>
      <c r="G38" s="30" t="s">
        <v>34</v>
      </c>
      <c r="H38" s="11">
        <v>452000</v>
      </c>
      <c r="I38" s="12">
        <f t="shared" si="1"/>
        <v>2712000</v>
      </c>
      <c r="J38" s="57" t="s">
        <v>391</v>
      </c>
    </row>
    <row r="39" spans="1:10" ht="18" customHeight="1">
      <c r="A39" s="58">
        <v>34</v>
      </c>
      <c r="B39" s="31" t="s">
        <v>392</v>
      </c>
      <c r="C39" s="73" t="s">
        <v>393</v>
      </c>
      <c r="D39" s="74" t="s">
        <v>394</v>
      </c>
      <c r="E39" s="14" t="s">
        <v>386</v>
      </c>
      <c r="F39" s="62">
        <v>1</v>
      </c>
      <c r="G39" s="59" t="s">
        <v>16</v>
      </c>
      <c r="H39" s="11">
        <v>452000</v>
      </c>
      <c r="I39" s="12">
        <f t="shared" si="1"/>
        <v>2712000</v>
      </c>
      <c r="J39" s="57" t="s">
        <v>395</v>
      </c>
    </row>
    <row r="40" spans="1:10" ht="18" customHeight="1">
      <c r="A40" s="58">
        <v>35</v>
      </c>
      <c r="B40" s="30" t="s">
        <v>79</v>
      </c>
      <c r="C40" s="64" t="s">
        <v>80</v>
      </c>
      <c r="D40" s="65" t="s">
        <v>81</v>
      </c>
      <c r="E40" s="14" t="s">
        <v>82</v>
      </c>
      <c r="F40" s="62">
        <v>1</v>
      </c>
      <c r="G40" s="30" t="s">
        <v>34</v>
      </c>
      <c r="H40" s="11">
        <v>452000</v>
      </c>
      <c r="I40" s="12">
        <f t="shared" si="1"/>
        <v>2712000</v>
      </c>
      <c r="J40" s="57" t="s">
        <v>83</v>
      </c>
    </row>
    <row r="41" spans="1:10" ht="18" customHeight="1">
      <c r="A41" s="58">
        <v>36</v>
      </c>
      <c r="B41" s="30" t="s">
        <v>84</v>
      </c>
      <c r="C41" s="64" t="s">
        <v>85</v>
      </c>
      <c r="D41" s="65" t="s">
        <v>86</v>
      </c>
      <c r="E41" s="14" t="s">
        <v>87</v>
      </c>
      <c r="F41" s="62">
        <v>1</v>
      </c>
      <c r="G41" s="30" t="s">
        <v>16</v>
      </c>
      <c r="H41" s="11">
        <v>452000</v>
      </c>
      <c r="I41" s="12">
        <f t="shared" si="1"/>
        <v>2712000</v>
      </c>
      <c r="J41" s="57" t="s">
        <v>88</v>
      </c>
    </row>
    <row r="42" spans="1:10" ht="18" customHeight="1">
      <c r="A42" s="58">
        <v>37</v>
      </c>
      <c r="B42" s="30" t="s">
        <v>89</v>
      </c>
      <c r="C42" s="64" t="s">
        <v>90</v>
      </c>
      <c r="D42" s="65" t="s">
        <v>91</v>
      </c>
      <c r="E42" s="14" t="s">
        <v>92</v>
      </c>
      <c r="F42" s="62">
        <v>1</v>
      </c>
      <c r="G42" s="30" t="s">
        <v>16</v>
      </c>
      <c r="H42" s="11">
        <v>452000</v>
      </c>
      <c r="I42" s="12">
        <f t="shared" si="1"/>
        <v>2712000</v>
      </c>
      <c r="J42" s="57" t="s">
        <v>93</v>
      </c>
    </row>
    <row r="43" spans="1:10" ht="18" customHeight="1">
      <c r="A43" s="58">
        <v>38</v>
      </c>
      <c r="B43" s="30" t="s">
        <v>94</v>
      </c>
      <c r="C43" s="64" t="s">
        <v>95</v>
      </c>
      <c r="D43" s="65" t="s">
        <v>96</v>
      </c>
      <c r="E43" s="14" t="s">
        <v>97</v>
      </c>
      <c r="F43" s="62">
        <v>1</v>
      </c>
      <c r="G43" s="30" t="s">
        <v>16</v>
      </c>
      <c r="H43" s="11">
        <v>452000</v>
      </c>
      <c r="I43" s="12">
        <f t="shared" si="1"/>
        <v>2712000</v>
      </c>
      <c r="J43" s="57" t="s">
        <v>98</v>
      </c>
    </row>
    <row r="44" spans="1:10" ht="18" customHeight="1">
      <c r="A44" s="58">
        <v>39</v>
      </c>
      <c r="B44" s="75" t="s">
        <v>99</v>
      </c>
      <c r="C44" s="76" t="s">
        <v>100</v>
      </c>
      <c r="D44" s="77" t="s">
        <v>101</v>
      </c>
      <c r="E44" s="27" t="s">
        <v>102</v>
      </c>
      <c r="F44" s="62">
        <v>1</v>
      </c>
      <c r="G44" s="30" t="s">
        <v>29</v>
      </c>
      <c r="H44" s="11">
        <v>452000</v>
      </c>
      <c r="I44" s="12">
        <f t="shared" si="1"/>
        <v>2712000</v>
      </c>
      <c r="J44" s="57" t="s">
        <v>103</v>
      </c>
    </row>
    <row r="45" spans="1:10" ht="18" customHeight="1">
      <c r="A45" s="58">
        <v>40</v>
      </c>
      <c r="B45" s="30" t="s">
        <v>104</v>
      </c>
      <c r="C45" s="64" t="s">
        <v>105</v>
      </c>
      <c r="D45" s="65" t="s">
        <v>106</v>
      </c>
      <c r="E45" s="14" t="s">
        <v>107</v>
      </c>
      <c r="F45" s="62">
        <v>1</v>
      </c>
      <c r="G45" s="30" t="s">
        <v>34</v>
      </c>
      <c r="H45" s="11">
        <v>452000</v>
      </c>
      <c r="I45" s="12">
        <f t="shared" si="1"/>
        <v>2712000</v>
      </c>
      <c r="J45" s="57" t="s">
        <v>108</v>
      </c>
    </row>
    <row r="46" spans="1:10" ht="18" customHeight="1">
      <c r="A46" s="58">
        <v>41</v>
      </c>
      <c r="B46" s="30" t="s">
        <v>109</v>
      </c>
      <c r="C46" s="64" t="s">
        <v>110</v>
      </c>
      <c r="D46" s="65" t="s">
        <v>111</v>
      </c>
      <c r="E46" s="14" t="s">
        <v>112</v>
      </c>
      <c r="F46" s="62">
        <v>1</v>
      </c>
      <c r="G46" s="30" t="s">
        <v>29</v>
      </c>
      <c r="H46" s="11">
        <v>452000</v>
      </c>
      <c r="I46" s="12">
        <f t="shared" si="1"/>
        <v>2712000</v>
      </c>
      <c r="J46" s="57" t="s">
        <v>113</v>
      </c>
    </row>
    <row r="47" spans="1:10" ht="18" customHeight="1">
      <c r="A47" s="58">
        <v>42</v>
      </c>
      <c r="B47" s="59" t="s">
        <v>114</v>
      </c>
      <c r="C47" s="60" t="s">
        <v>115</v>
      </c>
      <c r="D47" s="61" t="s">
        <v>116</v>
      </c>
      <c r="E47" s="14" t="s">
        <v>112</v>
      </c>
      <c r="F47" s="62">
        <v>1</v>
      </c>
      <c r="G47" s="75" t="s">
        <v>316</v>
      </c>
      <c r="H47" s="11">
        <v>452000</v>
      </c>
      <c r="I47" s="12">
        <f t="shared" si="1"/>
        <v>2712000</v>
      </c>
      <c r="J47" s="78" t="s">
        <v>118</v>
      </c>
    </row>
    <row r="48" spans="1:10" ht="18" customHeight="1">
      <c r="A48" s="58">
        <v>43</v>
      </c>
      <c r="B48" s="59" t="s">
        <v>396</v>
      </c>
      <c r="C48" s="60" t="s">
        <v>397</v>
      </c>
      <c r="D48" s="61" t="s">
        <v>398</v>
      </c>
      <c r="E48" s="18" t="s">
        <v>112</v>
      </c>
      <c r="F48" s="68">
        <v>1</v>
      </c>
      <c r="G48" s="59" t="s">
        <v>16</v>
      </c>
      <c r="H48" s="11">
        <v>452000</v>
      </c>
      <c r="I48" s="12">
        <f t="shared" si="1"/>
        <v>2712000</v>
      </c>
      <c r="J48" s="57" t="s">
        <v>399</v>
      </c>
    </row>
    <row r="49" spans="1:10" ht="18" customHeight="1">
      <c r="A49" s="58">
        <v>44</v>
      </c>
      <c r="B49" s="75" t="s">
        <v>119</v>
      </c>
      <c r="C49" s="76" t="s">
        <v>120</v>
      </c>
      <c r="D49" s="77" t="s">
        <v>121</v>
      </c>
      <c r="E49" s="18" t="s">
        <v>122</v>
      </c>
      <c r="F49" s="62">
        <v>1</v>
      </c>
      <c r="G49" s="75" t="s">
        <v>34</v>
      </c>
      <c r="H49" s="11">
        <v>452000</v>
      </c>
      <c r="I49" s="12">
        <f t="shared" si="1"/>
        <v>2712000</v>
      </c>
      <c r="J49" s="57" t="s">
        <v>123</v>
      </c>
    </row>
    <row r="50" spans="1:10" ht="18" customHeight="1">
      <c r="A50" s="58">
        <v>45</v>
      </c>
      <c r="B50" s="75" t="s">
        <v>146</v>
      </c>
      <c r="C50" s="79" t="s">
        <v>147</v>
      </c>
      <c r="D50" s="80" t="s">
        <v>148</v>
      </c>
      <c r="E50" s="14" t="s">
        <v>149</v>
      </c>
      <c r="F50" s="62">
        <v>1</v>
      </c>
      <c r="G50" s="30" t="s">
        <v>150</v>
      </c>
      <c r="H50" s="11">
        <v>452000</v>
      </c>
      <c r="I50" s="12">
        <f t="shared" si="1"/>
        <v>2712000</v>
      </c>
      <c r="J50" s="57" t="s">
        <v>151</v>
      </c>
    </row>
    <row r="51" spans="1:10" ht="18" customHeight="1">
      <c r="A51" s="81">
        <v>46</v>
      </c>
      <c r="B51" s="30" t="s">
        <v>400</v>
      </c>
      <c r="C51" s="64" t="s">
        <v>281</v>
      </c>
      <c r="D51" s="65" t="s">
        <v>282</v>
      </c>
      <c r="E51" s="14" t="s">
        <v>149</v>
      </c>
      <c r="F51" s="62">
        <v>1</v>
      </c>
      <c r="G51" s="30" t="s">
        <v>34</v>
      </c>
      <c r="H51" s="11">
        <v>452000</v>
      </c>
      <c r="I51" s="12">
        <f t="shared" si="1"/>
        <v>2712000</v>
      </c>
      <c r="J51" s="82" t="s">
        <v>401</v>
      </c>
    </row>
    <row r="52" spans="1:10" ht="18" customHeight="1">
      <c r="A52" s="58">
        <v>47</v>
      </c>
      <c r="B52" s="30" t="s">
        <v>402</v>
      </c>
      <c r="C52" s="64" t="s">
        <v>403</v>
      </c>
      <c r="D52" s="65" t="s">
        <v>404</v>
      </c>
      <c r="E52" s="14" t="s">
        <v>149</v>
      </c>
      <c r="F52" s="62">
        <v>1</v>
      </c>
      <c r="G52" s="30" t="s">
        <v>316</v>
      </c>
      <c r="H52" s="11">
        <v>452000</v>
      </c>
      <c r="I52" s="12">
        <f t="shared" si="1"/>
        <v>2712000</v>
      </c>
      <c r="J52" s="57" t="s">
        <v>405</v>
      </c>
    </row>
    <row r="53" spans="1:10" ht="18" customHeight="1">
      <c r="A53" s="58">
        <v>48</v>
      </c>
      <c r="B53" s="30" t="s">
        <v>161</v>
      </c>
      <c r="C53" s="64" t="s">
        <v>162</v>
      </c>
      <c r="D53" s="65" t="s">
        <v>66</v>
      </c>
      <c r="E53" s="14" t="s">
        <v>155</v>
      </c>
      <c r="F53" s="62">
        <v>1</v>
      </c>
      <c r="G53" s="30" t="s">
        <v>34</v>
      </c>
      <c r="H53" s="11">
        <v>565000</v>
      </c>
      <c r="I53" s="12">
        <f t="shared" si="1"/>
        <v>3390000</v>
      </c>
      <c r="J53" s="57" t="s">
        <v>163</v>
      </c>
    </row>
    <row r="54" spans="1:10" ht="18" customHeight="1">
      <c r="A54" s="58">
        <v>49</v>
      </c>
      <c r="B54" s="30" t="s">
        <v>152</v>
      </c>
      <c r="C54" s="64" t="s">
        <v>153</v>
      </c>
      <c r="D54" s="65" t="s">
        <v>154</v>
      </c>
      <c r="E54" s="14" t="s">
        <v>155</v>
      </c>
      <c r="F54" s="62">
        <v>1</v>
      </c>
      <c r="G54" s="30" t="s">
        <v>316</v>
      </c>
      <c r="H54" s="11">
        <v>565000</v>
      </c>
      <c r="I54" s="12">
        <f t="shared" si="1"/>
        <v>3390000</v>
      </c>
      <c r="J54" s="57" t="s">
        <v>156</v>
      </c>
    </row>
    <row r="55" spans="1:10" ht="18" customHeight="1">
      <c r="A55" s="58">
        <v>50</v>
      </c>
      <c r="B55" s="30" t="s">
        <v>157</v>
      </c>
      <c r="C55" s="64" t="s">
        <v>158</v>
      </c>
      <c r="D55" s="65" t="s">
        <v>159</v>
      </c>
      <c r="E55" s="14" t="s">
        <v>155</v>
      </c>
      <c r="F55" s="62">
        <v>1</v>
      </c>
      <c r="G55" s="30" t="s">
        <v>316</v>
      </c>
      <c r="H55" s="11">
        <v>565000</v>
      </c>
      <c r="I55" s="12">
        <f t="shared" si="1"/>
        <v>3390000</v>
      </c>
      <c r="J55" s="57" t="s">
        <v>160</v>
      </c>
    </row>
    <row r="56" spans="1:10" ht="18" customHeight="1">
      <c r="A56" s="58">
        <v>51</v>
      </c>
      <c r="B56" s="30" t="s">
        <v>406</v>
      </c>
      <c r="C56" s="64" t="s">
        <v>180</v>
      </c>
      <c r="D56" s="65" t="s">
        <v>407</v>
      </c>
      <c r="E56" s="14" t="s">
        <v>408</v>
      </c>
      <c r="F56" s="62">
        <v>1</v>
      </c>
      <c r="G56" s="30" t="s">
        <v>150</v>
      </c>
      <c r="H56" s="11">
        <v>565000</v>
      </c>
      <c r="I56" s="12">
        <f t="shared" si="1"/>
        <v>3390000</v>
      </c>
      <c r="J56" s="57" t="s">
        <v>409</v>
      </c>
    </row>
    <row r="57" spans="1:10" ht="18" customHeight="1">
      <c r="A57" s="58">
        <v>52</v>
      </c>
      <c r="B57" s="30" t="s">
        <v>164</v>
      </c>
      <c r="C57" s="64" t="s">
        <v>165</v>
      </c>
      <c r="D57" s="65" t="s">
        <v>166</v>
      </c>
      <c r="E57" s="14" t="s">
        <v>167</v>
      </c>
      <c r="F57" s="62">
        <v>1</v>
      </c>
      <c r="G57" s="30" t="s">
        <v>34</v>
      </c>
      <c r="H57" s="11">
        <v>565000</v>
      </c>
      <c r="I57" s="12">
        <f t="shared" si="1"/>
        <v>3390000</v>
      </c>
      <c r="J57" s="57" t="s">
        <v>168</v>
      </c>
    </row>
    <row r="58" spans="1:10" ht="18" customHeight="1">
      <c r="A58" s="58">
        <v>53</v>
      </c>
      <c r="B58" s="83" t="s">
        <v>164</v>
      </c>
      <c r="C58" s="84" t="s">
        <v>165</v>
      </c>
      <c r="D58" s="85" t="s">
        <v>166</v>
      </c>
      <c r="E58" s="13" t="s">
        <v>167</v>
      </c>
      <c r="F58" s="62">
        <v>1</v>
      </c>
      <c r="G58" s="59" t="s">
        <v>34</v>
      </c>
      <c r="H58" s="11">
        <v>565000</v>
      </c>
      <c r="I58" s="12">
        <f t="shared" si="1"/>
        <v>3390000</v>
      </c>
      <c r="J58" s="57" t="s">
        <v>168</v>
      </c>
    </row>
    <row r="59" spans="1:10" ht="18" customHeight="1">
      <c r="A59" s="58">
        <v>54</v>
      </c>
      <c r="B59" s="30" t="s">
        <v>169</v>
      </c>
      <c r="C59" s="64" t="s">
        <v>170</v>
      </c>
      <c r="D59" s="65" t="s">
        <v>171</v>
      </c>
      <c r="E59" s="14" t="s">
        <v>172</v>
      </c>
      <c r="F59" s="62">
        <v>1</v>
      </c>
      <c r="G59" s="30" t="s">
        <v>150</v>
      </c>
      <c r="H59" s="11">
        <v>565000</v>
      </c>
      <c r="I59" s="12">
        <f t="shared" si="1"/>
        <v>3390000</v>
      </c>
      <c r="J59" s="57" t="s">
        <v>173</v>
      </c>
    </row>
    <row r="60" spans="1:10" ht="18" customHeight="1">
      <c r="A60" s="58">
        <v>55</v>
      </c>
      <c r="B60" s="30" t="s">
        <v>179</v>
      </c>
      <c r="C60" s="64" t="s">
        <v>180</v>
      </c>
      <c r="D60" s="65" t="s">
        <v>181</v>
      </c>
      <c r="E60" s="14" t="s">
        <v>177</v>
      </c>
      <c r="F60" s="62">
        <v>1</v>
      </c>
      <c r="G60" s="30" t="s">
        <v>29</v>
      </c>
      <c r="H60" s="11">
        <v>565000</v>
      </c>
      <c r="I60" s="12">
        <f t="shared" si="1"/>
        <v>3390000</v>
      </c>
      <c r="J60" s="57" t="s">
        <v>182</v>
      </c>
    </row>
    <row r="61" spans="1:10" ht="18" customHeight="1">
      <c r="A61" s="58">
        <v>56</v>
      </c>
      <c r="B61" s="30" t="s">
        <v>174</v>
      </c>
      <c r="C61" s="64" t="s">
        <v>175</v>
      </c>
      <c r="D61" s="65" t="s">
        <v>176</v>
      </c>
      <c r="E61" s="14" t="s">
        <v>177</v>
      </c>
      <c r="F61" s="86">
        <v>0.5</v>
      </c>
      <c r="G61" s="30" t="s">
        <v>54</v>
      </c>
      <c r="H61" s="11">
        <v>565000</v>
      </c>
      <c r="I61" s="12">
        <f>H61*6/2</f>
        <v>1695000</v>
      </c>
      <c r="J61" s="57" t="s">
        <v>178</v>
      </c>
    </row>
    <row r="62" spans="1:10" ht="18" customHeight="1">
      <c r="A62" s="58">
        <v>57</v>
      </c>
      <c r="B62" s="30" t="s">
        <v>188</v>
      </c>
      <c r="C62" s="64" t="s">
        <v>189</v>
      </c>
      <c r="D62" s="65" t="s">
        <v>190</v>
      </c>
      <c r="E62" s="14" t="s">
        <v>186</v>
      </c>
      <c r="F62" s="62">
        <v>1</v>
      </c>
      <c r="G62" s="30" t="s">
        <v>29</v>
      </c>
      <c r="H62" s="11">
        <v>565000</v>
      </c>
      <c r="I62" s="12">
        <f>H62*6</f>
        <v>3390000</v>
      </c>
      <c r="J62" s="57" t="s">
        <v>191</v>
      </c>
    </row>
    <row r="63" spans="1:10" ht="18" customHeight="1">
      <c r="A63" s="58">
        <v>58</v>
      </c>
      <c r="B63" s="30" t="s">
        <v>183</v>
      </c>
      <c r="C63" s="64" t="s">
        <v>184</v>
      </c>
      <c r="D63" s="65" t="s">
        <v>185</v>
      </c>
      <c r="E63" s="14" t="s">
        <v>186</v>
      </c>
      <c r="F63" s="86">
        <v>0.5</v>
      </c>
      <c r="G63" s="30" t="s">
        <v>54</v>
      </c>
      <c r="H63" s="11">
        <v>565000</v>
      </c>
      <c r="I63" s="12">
        <f>H63*6/2</f>
        <v>1695000</v>
      </c>
      <c r="J63" s="57" t="s">
        <v>187</v>
      </c>
    </row>
    <row r="64" spans="1:10" ht="18" customHeight="1">
      <c r="A64" s="58">
        <v>59</v>
      </c>
      <c r="B64" s="30" t="s">
        <v>192</v>
      </c>
      <c r="C64" s="64" t="s">
        <v>193</v>
      </c>
      <c r="D64" s="65" t="s">
        <v>130</v>
      </c>
      <c r="E64" s="14" t="s">
        <v>194</v>
      </c>
      <c r="F64" s="62">
        <v>1</v>
      </c>
      <c r="G64" s="30" t="s">
        <v>16</v>
      </c>
      <c r="H64" s="11">
        <v>565000</v>
      </c>
      <c r="I64" s="12">
        <f>H64*6</f>
        <v>3390000</v>
      </c>
      <c r="J64" s="57" t="s">
        <v>195</v>
      </c>
    </row>
    <row r="65" spans="1:10" ht="18" customHeight="1">
      <c r="A65" s="58">
        <v>60</v>
      </c>
      <c r="B65" s="30" t="s">
        <v>196</v>
      </c>
      <c r="C65" s="64" t="s">
        <v>197</v>
      </c>
      <c r="D65" s="65" t="s">
        <v>198</v>
      </c>
      <c r="E65" s="14" t="s">
        <v>194</v>
      </c>
      <c r="F65" s="62">
        <v>1</v>
      </c>
      <c r="G65" s="30" t="s">
        <v>16</v>
      </c>
      <c r="H65" s="11">
        <v>565000</v>
      </c>
      <c r="I65" s="12">
        <f>H65*6</f>
        <v>3390000</v>
      </c>
      <c r="J65" s="57" t="s">
        <v>199</v>
      </c>
    </row>
    <row r="66" spans="1:10" ht="18" customHeight="1">
      <c r="A66" s="58">
        <v>61</v>
      </c>
      <c r="B66" s="87" t="s">
        <v>200</v>
      </c>
      <c r="C66" s="84" t="s">
        <v>201</v>
      </c>
      <c r="D66" s="85" t="s">
        <v>202</v>
      </c>
      <c r="E66" s="13" t="s">
        <v>203</v>
      </c>
      <c r="F66" s="88">
        <v>1</v>
      </c>
      <c r="G66" s="31" t="s">
        <v>16</v>
      </c>
      <c r="H66" s="11">
        <v>565000</v>
      </c>
      <c r="I66" s="12">
        <f>H66*6</f>
        <v>3390000</v>
      </c>
      <c r="J66" s="57" t="s">
        <v>204</v>
      </c>
    </row>
    <row r="67" spans="1:10" ht="18" customHeight="1">
      <c r="A67" s="58">
        <v>62</v>
      </c>
      <c r="B67" s="89" t="s">
        <v>205</v>
      </c>
      <c r="C67" s="70" t="s">
        <v>206</v>
      </c>
      <c r="D67" s="71" t="s">
        <v>207</v>
      </c>
      <c r="E67" s="14" t="s">
        <v>208</v>
      </c>
      <c r="F67" s="86">
        <v>0.5</v>
      </c>
      <c r="G67" s="30" t="s">
        <v>54</v>
      </c>
      <c r="H67" s="11">
        <v>565000</v>
      </c>
      <c r="I67" s="12">
        <f>H67*6/2</f>
        <v>1695000</v>
      </c>
      <c r="J67" s="57" t="s">
        <v>209</v>
      </c>
    </row>
    <row r="68" spans="1:10" ht="18" customHeight="1">
      <c r="A68" s="58">
        <v>63</v>
      </c>
      <c r="B68" s="89" t="s">
        <v>213</v>
      </c>
      <c r="C68" s="70" t="s">
        <v>214</v>
      </c>
      <c r="D68" s="71" t="s">
        <v>215</v>
      </c>
      <c r="E68" s="14" t="s">
        <v>208</v>
      </c>
      <c r="F68" s="86">
        <v>0.5</v>
      </c>
      <c r="G68" s="30" t="s">
        <v>54</v>
      </c>
      <c r="H68" s="11">
        <v>565000</v>
      </c>
      <c r="I68" s="12">
        <f>H68*6/2</f>
        <v>1695000</v>
      </c>
      <c r="J68" s="57" t="s">
        <v>216</v>
      </c>
    </row>
    <row r="69" spans="1:10" ht="18" customHeight="1">
      <c r="A69" s="58">
        <v>64</v>
      </c>
      <c r="B69" s="30" t="s">
        <v>210</v>
      </c>
      <c r="C69" s="64" t="s">
        <v>189</v>
      </c>
      <c r="D69" s="65" t="s">
        <v>211</v>
      </c>
      <c r="E69" s="14" t="s">
        <v>208</v>
      </c>
      <c r="F69" s="62">
        <v>1</v>
      </c>
      <c r="G69" s="30" t="s">
        <v>34</v>
      </c>
      <c r="H69" s="11">
        <v>565000</v>
      </c>
      <c r="I69" s="12">
        <f aca="true" t="shared" si="2" ref="I69:I76">H69*6</f>
        <v>3390000</v>
      </c>
      <c r="J69" s="57" t="s">
        <v>212</v>
      </c>
    </row>
    <row r="70" spans="1:10" ht="18" customHeight="1">
      <c r="A70" s="58">
        <v>65</v>
      </c>
      <c r="B70" s="30" t="s">
        <v>217</v>
      </c>
      <c r="C70" s="64" t="s">
        <v>218</v>
      </c>
      <c r="D70" s="65" t="s">
        <v>219</v>
      </c>
      <c r="E70" s="14" t="s">
        <v>208</v>
      </c>
      <c r="F70" s="62">
        <v>1</v>
      </c>
      <c r="G70" s="30" t="s">
        <v>34</v>
      </c>
      <c r="H70" s="11">
        <v>565000</v>
      </c>
      <c r="I70" s="12">
        <f t="shared" si="2"/>
        <v>3390000</v>
      </c>
      <c r="J70" s="57" t="s">
        <v>220</v>
      </c>
    </row>
    <row r="71" spans="1:10" ht="18" customHeight="1">
      <c r="A71" s="58">
        <v>66</v>
      </c>
      <c r="B71" s="30" t="s">
        <v>221</v>
      </c>
      <c r="C71" s="64" t="s">
        <v>222</v>
      </c>
      <c r="D71" s="65" t="s">
        <v>223</v>
      </c>
      <c r="E71" s="14" t="s">
        <v>224</v>
      </c>
      <c r="F71" s="62">
        <v>1</v>
      </c>
      <c r="G71" s="30" t="s">
        <v>34</v>
      </c>
      <c r="H71" s="11">
        <v>565000</v>
      </c>
      <c r="I71" s="12">
        <f t="shared" si="2"/>
        <v>3390000</v>
      </c>
      <c r="J71" s="57" t="s">
        <v>225</v>
      </c>
    </row>
    <row r="72" spans="1:10" ht="18" customHeight="1">
      <c r="A72" s="58">
        <v>67</v>
      </c>
      <c r="B72" s="30" t="s">
        <v>226</v>
      </c>
      <c r="C72" s="64" t="s">
        <v>227</v>
      </c>
      <c r="D72" s="65" t="s">
        <v>228</v>
      </c>
      <c r="E72" s="14" t="s">
        <v>229</v>
      </c>
      <c r="F72" s="62">
        <v>1</v>
      </c>
      <c r="G72" s="30" t="s">
        <v>150</v>
      </c>
      <c r="H72" s="11">
        <v>565000</v>
      </c>
      <c r="I72" s="12">
        <f t="shared" si="2"/>
        <v>3390000</v>
      </c>
      <c r="J72" s="57" t="s">
        <v>230</v>
      </c>
    </row>
    <row r="73" spans="1:10" ht="18" customHeight="1">
      <c r="A73" s="58">
        <v>68</v>
      </c>
      <c r="B73" s="89" t="s">
        <v>231</v>
      </c>
      <c r="C73" s="70" t="s">
        <v>189</v>
      </c>
      <c r="D73" s="71" t="s">
        <v>232</v>
      </c>
      <c r="E73" s="14" t="s">
        <v>233</v>
      </c>
      <c r="F73" s="62">
        <v>1</v>
      </c>
      <c r="G73" s="30" t="s">
        <v>29</v>
      </c>
      <c r="H73" s="11">
        <v>565000</v>
      </c>
      <c r="I73" s="12">
        <f t="shared" si="2"/>
        <v>3390000</v>
      </c>
      <c r="J73" s="57" t="s">
        <v>234</v>
      </c>
    </row>
    <row r="74" spans="1:10" ht="18" customHeight="1">
      <c r="A74" s="58">
        <v>69</v>
      </c>
      <c r="B74" s="87" t="s">
        <v>410</v>
      </c>
      <c r="C74" s="84" t="s">
        <v>411</v>
      </c>
      <c r="D74" s="85" t="s">
        <v>412</v>
      </c>
      <c r="E74" s="13" t="s">
        <v>238</v>
      </c>
      <c r="F74" s="62">
        <v>1</v>
      </c>
      <c r="G74" s="59" t="s">
        <v>34</v>
      </c>
      <c r="H74" s="11">
        <v>565000</v>
      </c>
      <c r="I74" s="12">
        <f t="shared" si="2"/>
        <v>3390000</v>
      </c>
      <c r="J74" s="57" t="s">
        <v>413</v>
      </c>
    </row>
    <row r="75" spans="1:10" ht="18" customHeight="1">
      <c r="A75" s="58">
        <v>70</v>
      </c>
      <c r="B75" s="30" t="s">
        <v>240</v>
      </c>
      <c r="C75" s="64" t="s">
        <v>241</v>
      </c>
      <c r="D75" s="65" t="s">
        <v>242</v>
      </c>
      <c r="E75" s="14" t="s">
        <v>243</v>
      </c>
      <c r="F75" s="62">
        <v>1</v>
      </c>
      <c r="G75" s="30" t="s">
        <v>34</v>
      </c>
      <c r="H75" s="11">
        <v>565000</v>
      </c>
      <c r="I75" s="12">
        <f t="shared" si="2"/>
        <v>3390000</v>
      </c>
      <c r="J75" s="57" t="s">
        <v>244</v>
      </c>
    </row>
    <row r="76" spans="1:10" ht="18" customHeight="1">
      <c r="A76" s="58">
        <v>71</v>
      </c>
      <c r="B76" s="90" t="s">
        <v>235</v>
      </c>
      <c r="C76" s="91" t="s">
        <v>236</v>
      </c>
      <c r="D76" s="92" t="s">
        <v>237</v>
      </c>
      <c r="E76" s="54" t="s">
        <v>248</v>
      </c>
      <c r="F76" s="55">
        <v>1</v>
      </c>
      <c r="G76" s="56" t="s">
        <v>316</v>
      </c>
      <c r="H76" s="11">
        <v>565000</v>
      </c>
      <c r="I76" s="12">
        <f t="shared" si="2"/>
        <v>3390000</v>
      </c>
      <c r="J76" s="57" t="s">
        <v>239</v>
      </c>
    </row>
    <row r="77" spans="1:10" ht="18" customHeight="1">
      <c r="A77" s="58">
        <v>72</v>
      </c>
      <c r="B77" s="93" t="s">
        <v>245</v>
      </c>
      <c r="C77" s="37" t="s">
        <v>414</v>
      </c>
      <c r="D77" s="38" t="s">
        <v>247</v>
      </c>
      <c r="E77" s="13" t="s">
        <v>248</v>
      </c>
      <c r="F77" s="72">
        <v>0.5</v>
      </c>
      <c r="G77" s="14" t="s">
        <v>54</v>
      </c>
      <c r="H77" s="11">
        <v>565000</v>
      </c>
      <c r="I77" s="12">
        <f>H77*6/2</f>
        <v>1695000</v>
      </c>
      <c r="J77" s="57" t="s">
        <v>249</v>
      </c>
    </row>
    <row r="78" spans="1:10" ht="18" customHeight="1">
      <c r="A78" s="58">
        <v>73</v>
      </c>
      <c r="B78" s="30" t="s">
        <v>415</v>
      </c>
      <c r="C78" s="64" t="s">
        <v>403</v>
      </c>
      <c r="D78" s="65" t="s">
        <v>269</v>
      </c>
      <c r="E78" s="14" t="s">
        <v>416</v>
      </c>
      <c r="F78" s="62">
        <v>1</v>
      </c>
      <c r="G78" s="30" t="s">
        <v>34</v>
      </c>
      <c r="H78" s="11">
        <v>339500</v>
      </c>
      <c r="I78" s="12">
        <f aca="true" t="shared" si="3" ref="I78:I87">H78*6</f>
        <v>2037000</v>
      </c>
      <c r="J78" s="57" t="s">
        <v>417</v>
      </c>
    </row>
    <row r="79" spans="1:10" ht="18" customHeight="1">
      <c r="A79" s="58">
        <v>74</v>
      </c>
      <c r="B79" s="30" t="s">
        <v>418</v>
      </c>
      <c r="C79" s="64" t="s">
        <v>419</v>
      </c>
      <c r="D79" s="65" t="s">
        <v>223</v>
      </c>
      <c r="E79" s="14" t="s">
        <v>416</v>
      </c>
      <c r="F79" s="62">
        <v>1</v>
      </c>
      <c r="G79" s="30" t="s">
        <v>16</v>
      </c>
      <c r="H79" s="11">
        <v>339500</v>
      </c>
      <c r="I79" s="12">
        <f t="shared" si="3"/>
        <v>2037000</v>
      </c>
      <c r="J79" s="57" t="s">
        <v>420</v>
      </c>
    </row>
    <row r="80" spans="1:10" ht="18" customHeight="1">
      <c r="A80" s="58">
        <v>75</v>
      </c>
      <c r="B80" s="30" t="s">
        <v>421</v>
      </c>
      <c r="C80" s="64" t="s">
        <v>422</v>
      </c>
      <c r="D80" s="65" t="s">
        <v>139</v>
      </c>
      <c r="E80" s="14" t="s">
        <v>423</v>
      </c>
      <c r="F80" s="62">
        <v>1</v>
      </c>
      <c r="G80" s="30" t="s">
        <v>29</v>
      </c>
      <c r="H80" s="11">
        <v>339500</v>
      </c>
      <c r="I80" s="12">
        <f t="shared" si="3"/>
        <v>2037000</v>
      </c>
      <c r="J80" s="57" t="s">
        <v>424</v>
      </c>
    </row>
    <row r="81" spans="1:10" ht="18" customHeight="1">
      <c r="A81" s="58">
        <v>76</v>
      </c>
      <c r="B81" s="30" t="s">
        <v>425</v>
      </c>
      <c r="C81" s="64" t="s">
        <v>189</v>
      </c>
      <c r="D81" s="65" t="s">
        <v>426</v>
      </c>
      <c r="E81" s="14" t="s">
        <v>427</v>
      </c>
      <c r="F81" s="62">
        <v>1</v>
      </c>
      <c r="G81" s="30" t="s">
        <v>16</v>
      </c>
      <c r="H81" s="11">
        <v>395500</v>
      </c>
      <c r="I81" s="12">
        <f t="shared" si="3"/>
        <v>2373000</v>
      </c>
      <c r="J81" s="57" t="s">
        <v>428</v>
      </c>
    </row>
    <row r="82" spans="1:10" ht="18" customHeight="1">
      <c r="A82" s="58">
        <v>77</v>
      </c>
      <c r="B82" s="30" t="s">
        <v>429</v>
      </c>
      <c r="C82" s="64" t="s">
        <v>65</v>
      </c>
      <c r="D82" s="65" t="s">
        <v>430</v>
      </c>
      <c r="E82" s="14" t="s">
        <v>431</v>
      </c>
      <c r="F82" s="62">
        <v>1</v>
      </c>
      <c r="G82" s="30" t="s">
        <v>34</v>
      </c>
      <c r="H82" s="11">
        <v>395500</v>
      </c>
      <c r="I82" s="12">
        <f t="shared" si="3"/>
        <v>2373000</v>
      </c>
      <c r="J82" s="57" t="s">
        <v>432</v>
      </c>
    </row>
    <row r="83" spans="1:10" ht="18" customHeight="1">
      <c r="A83" s="58">
        <v>78</v>
      </c>
      <c r="B83" s="30" t="s">
        <v>433</v>
      </c>
      <c r="C83" s="64" t="s">
        <v>434</v>
      </c>
      <c r="D83" s="65" t="s">
        <v>223</v>
      </c>
      <c r="E83" s="14" t="s">
        <v>435</v>
      </c>
      <c r="F83" s="62">
        <v>1</v>
      </c>
      <c r="G83" s="30" t="s">
        <v>29</v>
      </c>
      <c r="H83" s="11">
        <v>395500</v>
      </c>
      <c r="I83" s="12">
        <f t="shared" si="3"/>
        <v>2373000</v>
      </c>
      <c r="J83" s="57" t="s">
        <v>436</v>
      </c>
    </row>
    <row r="84" spans="1:10" ht="18" customHeight="1">
      <c r="A84" s="58">
        <v>79</v>
      </c>
      <c r="B84" s="30" t="s">
        <v>437</v>
      </c>
      <c r="C84" s="64" t="s">
        <v>71</v>
      </c>
      <c r="D84" s="65" t="s">
        <v>438</v>
      </c>
      <c r="E84" s="14" t="s">
        <v>435</v>
      </c>
      <c r="F84" s="62">
        <v>1</v>
      </c>
      <c r="G84" s="30" t="s">
        <v>150</v>
      </c>
      <c r="H84" s="11">
        <v>395500</v>
      </c>
      <c r="I84" s="12">
        <f t="shared" si="3"/>
        <v>2373000</v>
      </c>
      <c r="J84" s="57" t="s">
        <v>439</v>
      </c>
    </row>
    <row r="85" spans="1:10" ht="18" customHeight="1">
      <c r="A85" s="58">
        <v>80</v>
      </c>
      <c r="B85" s="69" t="s">
        <v>440</v>
      </c>
      <c r="C85" s="94" t="s">
        <v>37</v>
      </c>
      <c r="D85" s="95" t="s">
        <v>219</v>
      </c>
      <c r="E85" s="13" t="s">
        <v>435</v>
      </c>
      <c r="F85" s="62">
        <v>1</v>
      </c>
      <c r="G85" s="30" t="s">
        <v>34</v>
      </c>
      <c r="H85" s="11">
        <v>395500</v>
      </c>
      <c r="I85" s="12">
        <f t="shared" si="3"/>
        <v>2373000</v>
      </c>
      <c r="J85" s="57" t="s">
        <v>441</v>
      </c>
    </row>
    <row r="86" spans="1:10" ht="18" customHeight="1">
      <c r="A86" s="58">
        <v>81</v>
      </c>
      <c r="B86" s="96" t="s">
        <v>442</v>
      </c>
      <c r="C86" s="66" t="s">
        <v>443</v>
      </c>
      <c r="D86" s="67" t="s">
        <v>444</v>
      </c>
      <c r="E86" s="13" t="s">
        <v>435</v>
      </c>
      <c r="F86" s="97">
        <v>1</v>
      </c>
      <c r="G86" s="63" t="s">
        <v>150</v>
      </c>
      <c r="H86" s="11">
        <v>395500</v>
      </c>
      <c r="I86" s="12">
        <f t="shared" si="3"/>
        <v>2373000</v>
      </c>
      <c r="J86" s="57" t="s">
        <v>445</v>
      </c>
    </row>
    <row r="87" spans="1:10" ht="18" customHeight="1">
      <c r="A87" s="58">
        <v>82</v>
      </c>
      <c r="B87" s="51" t="s">
        <v>446</v>
      </c>
      <c r="C87" s="52" t="s">
        <v>339</v>
      </c>
      <c r="D87" s="53" t="s">
        <v>447</v>
      </c>
      <c r="E87" s="54" t="s">
        <v>448</v>
      </c>
      <c r="F87" s="62">
        <v>1</v>
      </c>
      <c r="G87" s="30" t="s">
        <v>34</v>
      </c>
      <c r="H87" s="11">
        <v>395500</v>
      </c>
      <c r="I87" s="12">
        <f t="shared" si="3"/>
        <v>2373000</v>
      </c>
      <c r="J87" s="98" t="s">
        <v>449</v>
      </c>
    </row>
    <row r="88" spans="1:10" ht="12" customHeight="1">
      <c r="A88" s="99"/>
      <c r="B88" s="100"/>
      <c r="C88" s="100"/>
      <c r="D88" s="100"/>
      <c r="E88" s="22"/>
      <c r="F88" s="101"/>
      <c r="G88" s="100"/>
      <c r="H88" s="102"/>
      <c r="I88" s="103"/>
      <c r="J88" s="104"/>
    </row>
    <row r="89" spans="3:9" ht="15.75">
      <c r="C89" s="105" t="s">
        <v>294</v>
      </c>
      <c r="I89" s="40">
        <f>SUM(I6:I87)</f>
        <v>223953000</v>
      </c>
    </row>
    <row r="90" ht="15.75">
      <c r="I90" s="107"/>
    </row>
    <row r="91" spans="3:9" ht="15.75">
      <c r="C91" s="1" t="s">
        <v>450</v>
      </c>
      <c r="I91" s="107"/>
    </row>
    <row r="93" spans="1:9" s="109" customFormat="1" ht="15.75">
      <c r="A93" s="108"/>
      <c r="B93" s="1" t="s">
        <v>296</v>
      </c>
      <c r="C93" s="2"/>
      <c r="D93" s="2"/>
      <c r="E93" s="1" t="s">
        <v>297</v>
      </c>
      <c r="G93" s="2"/>
      <c r="H93" s="2"/>
      <c r="I93" s="1" t="s">
        <v>451</v>
      </c>
    </row>
    <row r="94" spans="2:9" ht="15.75">
      <c r="B94" s="2"/>
      <c r="C94" s="2"/>
      <c r="D94" s="2"/>
      <c r="G94" s="2"/>
      <c r="H94" s="2"/>
      <c r="I94" s="2"/>
    </row>
    <row r="95" spans="2:9" ht="15.75">
      <c r="B95" s="2"/>
      <c r="C95" s="2"/>
      <c r="D95" s="2"/>
      <c r="G95" s="2"/>
      <c r="H95" s="2"/>
      <c r="I95" s="2"/>
    </row>
    <row r="96" spans="2:9" ht="15.75">
      <c r="B96" s="1"/>
      <c r="C96" s="2"/>
      <c r="D96" s="2"/>
      <c r="G96" s="2"/>
      <c r="H96" s="2"/>
      <c r="I96" s="2"/>
    </row>
    <row r="97" spans="2:9" ht="15.75">
      <c r="B97" s="1" t="s">
        <v>299</v>
      </c>
      <c r="C97" s="2"/>
      <c r="D97" s="2"/>
      <c r="E97" s="1" t="s">
        <v>452</v>
      </c>
      <c r="G97" s="2"/>
      <c r="H97" s="2"/>
      <c r="I97" s="1" t="s">
        <v>301</v>
      </c>
    </row>
    <row r="116" ht="15.75">
      <c r="B116" t="s">
        <v>453</v>
      </c>
    </row>
    <row r="117" spans="2:3" ht="15.75">
      <c r="B117" t="s">
        <v>29</v>
      </c>
      <c r="C117" t="s">
        <v>454</v>
      </c>
    </row>
    <row r="118" spans="2:3" ht="15.75">
      <c r="B118" t="s">
        <v>34</v>
      </c>
      <c r="C118" t="s">
        <v>455</v>
      </c>
    </row>
    <row r="119" spans="2:3" ht="15.75">
      <c r="B119" t="s">
        <v>16</v>
      </c>
      <c r="C119" t="s">
        <v>456</v>
      </c>
    </row>
    <row r="120" spans="2:3" ht="15.75">
      <c r="B120" t="s">
        <v>54</v>
      </c>
      <c r="C120" t="s">
        <v>457</v>
      </c>
    </row>
    <row r="121" spans="2:3" ht="15.75">
      <c r="B121" t="s">
        <v>150</v>
      </c>
      <c r="C121" t="s">
        <v>458</v>
      </c>
    </row>
    <row r="122" spans="2:3" ht="15.75">
      <c r="B122" t="s">
        <v>316</v>
      </c>
      <c r="C122" t="s">
        <v>459</v>
      </c>
    </row>
    <row r="123" spans="2:3" ht="15.75">
      <c r="B123" t="s">
        <v>352</v>
      </c>
      <c r="C123" t="s">
        <v>460</v>
      </c>
    </row>
    <row r="129" ht="15.75">
      <c r="B129" t="s">
        <v>461</v>
      </c>
    </row>
    <row r="130" ht="15.75">
      <c r="B130" t="s">
        <v>462</v>
      </c>
    </row>
    <row r="131" ht="15.75">
      <c r="B131" t="s">
        <v>463</v>
      </c>
    </row>
    <row r="132" ht="15.75">
      <c r="B132" t="s">
        <v>464</v>
      </c>
    </row>
  </sheetData>
  <mergeCells count="9">
    <mergeCell ref="A4:A5"/>
    <mergeCell ref="B4:B5"/>
    <mergeCell ref="C4:C5"/>
    <mergeCell ref="D4:D5"/>
    <mergeCell ref="J4:J5"/>
    <mergeCell ref="E4:E5"/>
    <mergeCell ref="F4:F5"/>
    <mergeCell ref="G4:G5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2014-12-02T23:39:39Z</dcterms:created>
  <dcterms:modified xsi:type="dcterms:W3CDTF">2014-12-02T23:57:20Z</dcterms:modified>
  <cp:category/>
  <cp:version/>
  <cp:contentType/>
  <cp:contentStatus/>
</cp:coreProperties>
</file>